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917"/>
  <workbookPr dateCompatibility="0" codeName="ThisWorkbook" defaultThemeVersion="124226"/>
  <mc:AlternateContent xmlns:mc="http://schemas.openxmlformats.org/markup-compatibility/2006">
    <mc:Choice Requires="x15">
      <x15ac:absPath xmlns:x15ac="http://schemas.microsoft.com/office/spreadsheetml/2010/11/ac" url="/Users/andrezamackowiak/Downloads/"/>
    </mc:Choice>
  </mc:AlternateContent>
  <xr:revisionPtr revIDLastSave="0" documentId="8_{62C01043-8F65-164F-AB14-CFCA6A54EA13}" xr6:coauthVersionLast="47" xr6:coauthVersionMax="47" xr10:uidLastSave="{00000000-0000-0000-0000-000000000000}"/>
  <bookViews>
    <workbookView xWindow="0" yWindow="500" windowWidth="28800" windowHeight="12100" tabRatio="685" firstSheet="1" activeTab="1" xr2:uid="{00000000-000D-0000-FFFF-FFFF00000000}"/>
  </bookViews>
  <sheets>
    <sheet name="Instructions" sheetId="4" r:id="rId1"/>
    <sheet name="Youth Budget Application" sheetId="1" r:id="rId2"/>
    <sheet name="Contract Budget" sheetId="9" r:id="rId3"/>
    <sheet name="Mod. 1" sheetId="3" r:id="rId4"/>
    <sheet name="Mod. 2" sheetId="5" r:id="rId5"/>
    <sheet name="Mod. 3" sheetId="15" r:id="rId6"/>
    <sheet name="Mod. 4" sheetId="16" r:id="rId7"/>
    <sheet name="Mod. 5" sheetId="17" r:id="rId8"/>
    <sheet name="Mod. 6" sheetId="18" r:id="rId9"/>
    <sheet name="Mod. 7" sheetId="19" r:id="rId10"/>
    <sheet name="Mod. 8" sheetId="20" r:id="rId11"/>
    <sheet name="Mod. 9" sheetId="21" r:id="rId12"/>
    <sheet name="Mod. 10" sheetId="22" r:id="rId13"/>
    <sheet name="Drop Downs" sheetId="2" r:id="rId14"/>
  </sheets>
  <definedNames>
    <definedName name="COL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purl.oclc.org/ooxml/spreadsheetml/main">
  <c r="B16" i="3" l="1"/>
  <c r="D4" i="9" l="1"/>
  <c r="D3" i="9"/>
  <c r="H50" i="22" l="1"/>
  <c r="H38" i="22"/>
  <c r="H25" i="22"/>
  <c r="H54" i="22" s="1"/>
  <c r="D8" i="22"/>
  <c r="I1" i="22"/>
  <c r="H50" i="21"/>
  <c r="H38" i="21"/>
  <c r="H25" i="21"/>
  <c r="D8" i="21"/>
  <c r="I1" i="21"/>
  <c r="H50" i="20"/>
  <c r="H38" i="20"/>
  <c r="H25" i="20"/>
  <c r="D8" i="20"/>
  <c r="I1" i="20"/>
  <c r="H50" i="19"/>
  <c r="H38" i="19"/>
  <c r="H25" i="19"/>
  <c r="D8" i="19"/>
  <c r="I1" i="19"/>
  <c r="H50" i="18"/>
  <c r="H38" i="18"/>
  <c r="H25" i="18"/>
  <c r="D8" i="18"/>
  <c r="I1" i="18"/>
  <c r="H50" i="17"/>
  <c r="H38" i="17"/>
  <c r="H25" i="17"/>
  <c r="D8" i="17"/>
  <c r="I1" i="17"/>
  <c r="H50" i="16"/>
  <c r="H38" i="16"/>
  <c r="H25" i="16"/>
  <c r="D8" i="16"/>
  <c r="I1" i="16"/>
  <c r="H54" i="19" l="1"/>
  <c r="H54" i="17"/>
  <c r="H54" i="16"/>
  <c r="H54" i="18"/>
  <c r="H54" i="21"/>
  <c r="H54" i="20"/>
  <c r="H50" i="15"/>
  <c r="H38" i="15"/>
  <c r="H25" i="15"/>
  <c r="D8" i="15"/>
  <c r="I1" i="15"/>
  <c r="H1" i="5"/>
  <c r="H1" i="15" s="1"/>
  <c r="H1" i="16" s="1"/>
  <c r="H1" i="17" s="1"/>
  <c r="H1" i="18" s="1"/>
  <c r="H1" i="19" s="1"/>
  <c r="H1" i="20" s="1"/>
  <c r="H1" i="21" s="1"/>
  <c r="H1" i="22" s="1"/>
  <c r="H50" i="5"/>
  <c r="H38" i="5"/>
  <c r="H25" i="5"/>
  <c r="D8" i="5"/>
  <c r="I1" i="5"/>
  <c r="B24" i="3"/>
  <c r="B24" i="5" s="1"/>
  <c r="B24" i="15" s="1"/>
  <c r="B24" i="16" s="1"/>
  <c r="B24" i="17" s="1"/>
  <c r="B24" i="18" s="1"/>
  <c r="B24" i="19" s="1"/>
  <c r="B24" i="20" s="1"/>
  <c r="B24" i="21" s="1"/>
  <c r="B24" i="22" s="1"/>
  <c r="B22" i="3"/>
  <c r="B22" i="5" s="1"/>
  <c r="B22" i="15" s="1"/>
  <c r="B22" i="16" s="1"/>
  <c r="B22" i="17" s="1"/>
  <c r="B22" i="18" s="1"/>
  <c r="B22" i="19" s="1"/>
  <c r="B22" i="20" s="1"/>
  <c r="B22" i="21" s="1"/>
  <c r="B22" i="22" s="1"/>
  <c r="B20" i="3"/>
  <c r="B20" i="5" s="1"/>
  <c r="B20" i="15" s="1"/>
  <c r="B20" i="16" s="1"/>
  <c r="B20" i="17" s="1"/>
  <c r="B20" i="18" s="1"/>
  <c r="B20" i="19" s="1"/>
  <c r="B20" i="20" s="1"/>
  <c r="B20" i="21" s="1"/>
  <c r="B20" i="22" s="1"/>
  <c r="B18" i="3"/>
  <c r="B18" i="5" s="1"/>
  <c r="B18" i="15" s="1"/>
  <c r="B18" i="16" s="1"/>
  <c r="B18" i="17" s="1"/>
  <c r="B18" i="18" s="1"/>
  <c r="B18" i="19" s="1"/>
  <c r="B18" i="20" s="1"/>
  <c r="B18" i="21" s="1"/>
  <c r="B18" i="22" s="1"/>
  <c r="B23" i="3"/>
  <c r="B23" i="5" s="1"/>
  <c r="B23" i="15" s="1"/>
  <c r="B23" i="16" s="1"/>
  <c r="B23" i="17" s="1"/>
  <c r="B23" i="18" s="1"/>
  <c r="B23" i="19" s="1"/>
  <c r="B23" i="20" s="1"/>
  <c r="B23" i="21" s="1"/>
  <c r="B23" i="22" s="1"/>
  <c r="B21" i="3"/>
  <c r="B21" i="5" s="1"/>
  <c r="B21" i="15" s="1"/>
  <c r="B21" i="16" s="1"/>
  <c r="B21" i="17" s="1"/>
  <c r="B21" i="18" s="1"/>
  <c r="B21" i="19" s="1"/>
  <c r="B21" i="20" s="1"/>
  <c r="B21" i="21" s="1"/>
  <c r="B21" i="22" s="1"/>
  <c r="B19" i="3"/>
  <c r="B19" i="5" s="1"/>
  <c r="B19" i="15" s="1"/>
  <c r="B19" i="16" s="1"/>
  <c r="B19" i="17" s="1"/>
  <c r="B19" i="18" s="1"/>
  <c r="B19" i="19" s="1"/>
  <c r="B19" i="20" s="1"/>
  <c r="B19" i="21" s="1"/>
  <c r="B19" i="22" s="1"/>
  <c r="B16" i="5"/>
  <c r="B16" i="15" s="1"/>
  <c r="B16" i="16" s="1"/>
  <c r="B16" i="17" s="1"/>
  <c r="B16" i="18" s="1"/>
  <c r="B16" i="19" s="1"/>
  <c r="B16" i="20" s="1"/>
  <c r="B16" i="21" s="1"/>
  <c r="B16" i="22" s="1"/>
  <c r="E110" i="1"/>
  <c r="I110" i="1" s="1"/>
  <c r="E107" i="1"/>
  <c r="I107" i="1" s="1"/>
  <c r="E104" i="1"/>
  <c r="I104" i="1" s="1"/>
  <c r="E101" i="1"/>
  <c r="I101" i="1" s="1"/>
  <c r="E98" i="1"/>
  <c r="I98" i="1" s="1"/>
  <c r="E95" i="1"/>
  <c r="I95" i="1" s="1"/>
  <c r="E92" i="1"/>
  <c r="I92" i="1" s="1"/>
  <c r="E89" i="1"/>
  <c r="I89" i="1" s="1"/>
  <c r="E86" i="1"/>
  <c r="I86" i="1" s="1"/>
  <c r="E83" i="1"/>
  <c r="I83" i="1" s="1"/>
  <c r="E80" i="1"/>
  <c r="I80" i="1" s="1"/>
  <c r="E77" i="1"/>
  <c r="I77" i="1" s="1"/>
  <c r="E74" i="1"/>
  <c r="I74" i="1" s="1"/>
  <c r="E71" i="1"/>
  <c r="I71" i="1" s="1"/>
  <c r="I66" i="1"/>
  <c r="I65" i="1"/>
  <c r="I64" i="1"/>
  <c r="I63" i="1"/>
  <c r="I62" i="1"/>
  <c r="I61" i="1"/>
  <c r="I60" i="1"/>
  <c r="I59" i="1"/>
  <c r="I58" i="1"/>
  <c r="I55" i="1"/>
  <c r="I43" i="1"/>
  <c r="I42" i="1"/>
  <c r="I41" i="1"/>
  <c r="I34" i="1"/>
  <c r="I28" i="1"/>
  <c r="I22" i="1"/>
  <c r="I16" i="1"/>
  <c r="I10" i="1"/>
  <c r="E110" i="9"/>
  <c r="I110" i="9" s="1"/>
  <c r="E107" i="9"/>
  <c r="I107" i="9" s="1"/>
  <c r="E104" i="9"/>
  <c r="I104" i="9" s="1"/>
  <c r="E101" i="9"/>
  <c r="I101" i="9" s="1"/>
  <c r="E98" i="9"/>
  <c r="I98" i="9" s="1"/>
  <c r="E95" i="9"/>
  <c r="I95" i="9" s="1"/>
  <c r="E92" i="9"/>
  <c r="I92" i="9" s="1"/>
  <c r="E89" i="9"/>
  <c r="I89" i="9" s="1"/>
  <c r="E86" i="9"/>
  <c r="I86" i="9" s="1"/>
  <c r="E83" i="9"/>
  <c r="I83" i="9" s="1"/>
  <c r="E80" i="9"/>
  <c r="I80" i="9" s="1"/>
  <c r="E77" i="9"/>
  <c r="I77" i="9" s="1"/>
  <c r="E74" i="9"/>
  <c r="E71" i="9"/>
  <c r="I71" i="9" s="1"/>
  <c r="I66" i="9"/>
  <c r="I65" i="9"/>
  <c r="I64" i="9"/>
  <c r="I63" i="9"/>
  <c r="I62" i="9"/>
  <c r="I61" i="9"/>
  <c r="I60" i="9"/>
  <c r="I59" i="9"/>
  <c r="I58" i="9"/>
  <c r="I55" i="9"/>
  <c r="I43" i="9"/>
  <c r="I42" i="9"/>
  <c r="I41" i="9"/>
  <c r="I34" i="9"/>
  <c r="I28" i="9"/>
  <c r="I22" i="9"/>
  <c r="I16" i="9"/>
  <c r="I10" i="9"/>
  <c r="I67" i="1" l="1"/>
  <c r="I38" i="9"/>
  <c r="I38" i="1"/>
  <c r="H54" i="5"/>
  <c r="I67" i="9"/>
  <c r="E111" i="9"/>
  <c r="I44" i="9"/>
  <c r="D6" i="19"/>
  <c r="G80" i="19" s="1"/>
  <c r="D6" i="22"/>
  <c r="G80" i="22" s="1"/>
  <c r="D6" i="21"/>
  <c r="G80" i="21" s="1"/>
  <c r="D6" i="17"/>
  <c r="G80" i="17" s="1"/>
  <c r="D6" i="18"/>
  <c r="G80" i="18" s="1"/>
  <c r="D6" i="16"/>
  <c r="G80" i="16" s="1"/>
  <c r="D6" i="20"/>
  <c r="G80" i="20" s="1"/>
  <c r="H6" i="22"/>
  <c r="H6" i="21"/>
  <c r="H6" i="19"/>
  <c r="H6" i="17"/>
  <c r="H6" i="18"/>
  <c r="H6" i="16"/>
  <c r="H6" i="20"/>
  <c r="D6" i="5"/>
  <c r="G80" i="5" s="1"/>
  <c r="H6" i="5"/>
  <c r="D6" i="15"/>
  <c r="G80" i="15" s="1"/>
  <c r="H6" i="15"/>
  <c r="I111" i="1"/>
  <c r="H54" i="15"/>
  <c r="I44" i="1"/>
  <c r="E111" i="1"/>
  <c r="I74" i="9"/>
  <c r="I111" i="9" s="1"/>
  <c r="I3" i="9" s="1"/>
  <c r="I4" i="1" l="1"/>
  <c r="G27" i="3"/>
  <c r="I27" i="3" s="1"/>
  <c r="G27" i="5" s="1"/>
  <c r="I27" i="5" s="1"/>
  <c r="G27" i="15" s="1"/>
  <c r="I27" i="15" s="1"/>
  <c r="G27" i="16" s="1"/>
  <c r="I27" i="16" s="1"/>
  <c r="G27" i="17" s="1"/>
  <c r="I27" i="17" s="1"/>
  <c r="G27" i="18" s="1"/>
  <c r="I27" i="18" s="1"/>
  <c r="G27" i="19" s="1"/>
  <c r="I27" i="19" s="1"/>
  <c r="G27" i="20" s="1"/>
  <c r="I27" i="20" s="1"/>
  <c r="G27" i="21" s="1"/>
  <c r="I27" i="21" s="1"/>
  <c r="G27" i="22" s="1"/>
  <c r="I27" i="22" s="1"/>
  <c r="I1" i="3" l="1"/>
  <c r="B17" i="3" l="1"/>
  <c r="B17" i="5" s="1"/>
  <c r="B17" i="15" s="1"/>
  <c r="B17" i="16" s="1"/>
  <c r="B17" i="17" s="1"/>
  <c r="B17" i="18" s="1"/>
  <c r="B17" i="19" s="1"/>
  <c r="B17" i="20" s="1"/>
  <c r="B17" i="21" s="1"/>
  <c r="B17" i="22" s="1"/>
  <c r="B15" i="3"/>
  <c r="B15" i="5" s="1"/>
  <c r="B15" i="15" s="1"/>
  <c r="B15" i="16" s="1"/>
  <c r="B15" i="17" s="1"/>
  <c r="B15" i="18" s="1"/>
  <c r="B15" i="19" s="1"/>
  <c r="B15" i="20" s="1"/>
  <c r="B15" i="21" s="1"/>
  <c r="B15" i="22" s="1"/>
  <c r="B33" i="3"/>
  <c r="B33" i="5" s="1"/>
  <c r="B33" i="15" s="1"/>
  <c r="B33" i="16" s="1"/>
  <c r="B33" i="17" s="1"/>
  <c r="B33" i="18" s="1"/>
  <c r="B33" i="19" s="1"/>
  <c r="B33" i="20" s="1"/>
  <c r="B33" i="22" l="1"/>
  <c r="B33" i="21"/>
  <c r="G52" i="3"/>
  <c r="I52" i="3" s="1"/>
  <c r="G52" i="5" s="1"/>
  <c r="I52" i="5" s="1"/>
  <c r="G52" i="15" s="1"/>
  <c r="I52" i="15" s="1"/>
  <c r="G52" i="16" s="1"/>
  <c r="I52" i="16" s="1"/>
  <c r="G52" i="17" s="1"/>
  <c r="I52" i="17" s="1"/>
  <c r="G52" i="18" s="1"/>
  <c r="I52" i="18" s="1"/>
  <c r="G52" i="19" s="1"/>
  <c r="I52" i="19" s="1"/>
  <c r="G52" i="20" s="1"/>
  <c r="I52" i="20" s="1"/>
  <c r="G52" i="21" s="1"/>
  <c r="I52" i="21" s="1"/>
  <c r="G52" i="22" s="1"/>
  <c r="I52" i="22" s="1"/>
  <c r="H50" i="3"/>
  <c r="G49" i="3"/>
  <c r="I49" i="3" s="1"/>
  <c r="G49" i="5" s="1"/>
  <c r="I49" i="5" s="1"/>
  <c r="G49" i="15" s="1"/>
  <c r="I49" i="15" s="1"/>
  <c r="G49" i="16" s="1"/>
  <c r="I49" i="16" s="1"/>
  <c r="G49" i="17" s="1"/>
  <c r="I49" i="17" s="1"/>
  <c r="G49" i="18" s="1"/>
  <c r="I49" i="18" s="1"/>
  <c r="G49" i="19" s="1"/>
  <c r="I49" i="19" s="1"/>
  <c r="G49" i="20" s="1"/>
  <c r="I49" i="20" s="1"/>
  <c r="G49" i="21" s="1"/>
  <c r="I49" i="21" s="1"/>
  <c r="G49" i="22" s="1"/>
  <c r="I49" i="22" s="1"/>
  <c r="B49" i="3"/>
  <c r="B49" i="5" s="1"/>
  <c r="B49" i="15" s="1"/>
  <c r="B49" i="16" s="1"/>
  <c r="B49" i="17" s="1"/>
  <c r="B49" i="18" s="1"/>
  <c r="B49" i="19" s="1"/>
  <c r="B49" i="20" s="1"/>
  <c r="B49" i="21" s="1"/>
  <c r="B49" i="22" s="1"/>
  <c r="G48" i="3"/>
  <c r="I48" i="3" s="1"/>
  <c r="G48" i="5" s="1"/>
  <c r="I48" i="5" s="1"/>
  <c r="G48" i="15" s="1"/>
  <c r="I48" i="15" s="1"/>
  <c r="G48" i="16" s="1"/>
  <c r="I48" i="16" s="1"/>
  <c r="G48" i="17" s="1"/>
  <c r="I48" i="17" s="1"/>
  <c r="G48" i="18" s="1"/>
  <c r="I48" i="18" s="1"/>
  <c r="G48" i="19" s="1"/>
  <c r="I48" i="19" s="1"/>
  <c r="G48" i="20" s="1"/>
  <c r="I48" i="20" s="1"/>
  <c r="G48" i="21" s="1"/>
  <c r="I48" i="21" s="1"/>
  <c r="G48" i="22" s="1"/>
  <c r="I48" i="22" s="1"/>
  <c r="B48" i="3"/>
  <c r="B48" i="5" s="1"/>
  <c r="B48" i="15" s="1"/>
  <c r="B48" i="16" s="1"/>
  <c r="B48" i="17" s="1"/>
  <c r="B48" i="18" s="1"/>
  <c r="B48" i="19" s="1"/>
  <c r="B48" i="20" s="1"/>
  <c r="B48" i="21" s="1"/>
  <c r="B48" i="22" s="1"/>
  <c r="G47" i="3"/>
  <c r="I47" i="3" s="1"/>
  <c r="G47" i="5" s="1"/>
  <c r="I47" i="5" s="1"/>
  <c r="G47" i="15" s="1"/>
  <c r="B47" i="3"/>
  <c r="B47" i="5" s="1"/>
  <c r="B47" i="15" s="1"/>
  <c r="B47" i="16" s="1"/>
  <c r="B47" i="17" s="1"/>
  <c r="B47" i="18" s="1"/>
  <c r="B47" i="19" s="1"/>
  <c r="B47" i="20" s="1"/>
  <c r="B47" i="21" s="1"/>
  <c r="B47" i="22" s="1"/>
  <c r="G46" i="3"/>
  <c r="I46" i="3" s="1"/>
  <c r="G46" i="5" s="1"/>
  <c r="I46" i="5" s="1"/>
  <c r="G46" i="15" s="1"/>
  <c r="I46" i="15" s="1"/>
  <c r="G46" i="16" s="1"/>
  <c r="I46" i="16" s="1"/>
  <c r="G46" i="17" s="1"/>
  <c r="I46" i="17" s="1"/>
  <c r="G46" i="18" s="1"/>
  <c r="I46" i="18" s="1"/>
  <c r="G46" i="19" s="1"/>
  <c r="I46" i="19" s="1"/>
  <c r="G46" i="20" s="1"/>
  <c r="I46" i="20" s="1"/>
  <c r="G46" i="21" s="1"/>
  <c r="I46" i="21" s="1"/>
  <c r="G46" i="22" s="1"/>
  <c r="I46" i="22" s="1"/>
  <c r="B46" i="3"/>
  <c r="B46" i="5" s="1"/>
  <c r="B46" i="15" s="1"/>
  <c r="B46" i="16" s="1"/>
  <c r="B46" i="17" s="1"/>
  <c r="B46" i="18" s="1"/>
  <c r="B46" i="19" s="1"/>
  <c r="B46" i="20" s="1"/>
  <c r="B46" i="21" s="1"/>
  <c r="B46" i="22" s="1"/>
  <c r="G45" i="3"/>
  <c r="I45" i="3" s="1"/>
  <c r="G45" i="5" s="1"/>
  <c r="I45" i="5" s="1"/>
  <c r="G45" i="15" s="1"/>
  <c r="I45" i="15" s="1"/>
  <c r="G45" i="16" s="1"/>
  <c r="I45" i="16" s="1"/>
  <c r="G45" i="17" s="1"/>
  <c r="I45" i="17" s="1"/>
  <c r="G45" i="18" s="1"/>
  <c r="I45" i="18" s="1"/>
  <c r="G45" i="19" s="1"/>
  <c r="I45" i="19" s="1"/>
  <c r="G45" i="20" s="1"/>
  <c r="I45" i="20" s="1"/>
  <c r="G45" i="21" s="1"/>
  <c r="I45" i="21" s="1"/>
  <c r="G45" i="22" s="1"/>
  <c r="I45" i="22" s="1"/>
  <c r="B45" i="3"/>
  <c r="B45" i="5" s="1"/>
  <c r="B45" i="15" s="1"/>
  <c r="B45" i="16" s="1"/>
  <c r="B45" i="17" s="1"/>
  <c r="B45" i="18" s="1"/>
  <c r="B45" i="19" s="1"/>
  <c r="B45" i="20" s="1"/>
  <c r="B45" i="21" s="1"/>
  <c r="B45" i="22" s="1"/>
  <c r="G44" i="3"/>
  <c r="I44" i="3" s="1"/>
  <c r="G44" i="5" s="1"/>
  <c r="I44" i="5" s="1"/>
  <c r="G44" i="15" s="1"/>
  <c r="I44" i="15" s="1"/>
  <c r="G44" i="16" s="1"/>
  <c r="I44" i="16" s="1"/>
  <c r="G44" i="17" s="1"/>
  <c r="I44" i="17" s="1"/>
  <c r="G44" i="18" s="1"/>
  <c r="I44" i="18" s="1"/>
  <c r="G44" i="19" s="1"/>
  <c r="I44" i="19" s="1"/>
  <c r="G44" i="20" s="1"/>
  <c r="I44" i="20" s="1"/>
  <c r="G44" i="21" s="1"/>
  <c r="I44" i="21" s="1"/>
  <c r="G44" i="22" s="1"/>
  <c r="I44" i="22" s="1"/>
  <c r="B44" i="3"/>
  <c r="B44" i="5" s="1"/>
  <c r="B44" i="15" s="1"/>
  <c r="B44" i="16" s="1"/>
  <c r="B44" i="17" s="1"/>
  <c r="B44" i="18" s="1"/>
  <c r="B44" i="19" s="1"/>
  <c r="B44" i="20" s="1"/>
  <c r="B44" i="21" s="1"/>
  <c r="B44" i="22" s="1"/>
  <c r="G43" i="3"/>
  <c r="I43" i="3" s="1"/>
  <c r="G43" i="5" s="1"/>
  <c r="I43" i="5" s="1"/>
  <c r="G43" i="15" s="1"/>
  <c r="I43" i="15" s="1"/>
  <c r="G43" i="16" s="1"/>
  <c r="I43" i="16" s="1"/>
  <c r="G43" i="17" s="1"/>
  <c r="I43" i="17" s="1"/>
  <c r="G43" i="18" s="1"/>
  <c r="I43" i="18" s="1"/>
  <c r="G43" i="19" s="1"/>
  <c r="I43" i="19" s="1"/>
  <c r="G43" i="20" s="1"/>
  <c r="I43" i="20" s="1"/>
  <c r="G43" i="21" s="1"/>
  <c r="I43" i="21" s="1"/>
  <c r="G43" i="22" s="1"/>
  <c r="I43" i="22" s="1"/>
  <c r="B43" i="3"/>
  <c r="B43" i="5" s="1"/>
  <c r="B43" i="15" s="1"/>
  <c r="B43" i="16" s="1"/>
  <c r="B43" i="17" s="1"/>
  <c r="B43" i="18" s="1"/>
  <c r="B43" i="19" s="1"/>
  <c r="B43" i="20" s="1"/>
  <c r="B43" i="21" s="1"/>
  <c r="B43" i="22" s="1"/>
  <c r="G42" i="3"/>
  <c r="I42" i="3" s="1"/>
  <c r="G42" i="5" s="1"/>
  <c r="B42" i="3"/>
  <c r="B42" i="5" s="1"/>
  <c r="B42" i="15" s="1"/>
  <c r="B42" i="16" s="1"/>
  <c r="B42" i="17" s="1"/>
  <c r="B42" i="18" s="1"/>
  <c r="B42" i="19" s="1"/>
  <c r="B42" i="20" s="1"/>
  <c r="B42" i="21" s="1"/>
  <c r="B42" i="22" s="1"/>
  <c r="G41" i="3"/>
  <c r="B41" i="3"/>
  <c r="B41" i="5" s="1"/>
  <c r="B41" i="15" s="1"/>
  <c r="B41" i="16" s="1"/>
  <c r="B41" i="17" s="1"/>
  <c r="B41" i="18" s="1"/>
  <c r="B41" i="19" s="1"/>
  <c r="B41" i="20" s="1"/>
  <c r="B41" i="21" s="1"/>
  <c r="B41" i="22" s="1"/>
  <c r="H38" i="3"/>
  <c r="G37" i="3"/>
  <c r="I37" i="3" s="1"/>
  <c r="G37" i="5" s="1"/>
  <c r="I37" i="5" s="1"/>
  <c r="G37" i="15" s="1"/>
  <c r="I37" i="15" s="1"/>
  <c r="G37" i="16" s="1"/>
  <c r="I37" i="16" s="1"/>
  <c r="G37" i="17" s="1"/>
  <c r="I37" i="17" s="1"/>
  <c r="G37" i="18" s="1"/>
  <c r="I37" i="18" s="1"/>
  <c r="G37" i="19" s="1"/>
  <c r="I37" i="19" s="1"/>
  <c r="G37" i="20" s="1"/>
  <c r="I37" i="20" s="1"/>
  <c r="G37" i="21" s="1"/>
  <c r="I37" i="21" s="1"/>
  <c r="G37" i="22" s="1"/>
  <c r="I37" i="22" s="1"/>
  <c r="B37" i="3"/>
  <c r="B37" i="5" s="1"/>
  <c r="B37" i="15" s="1"/>
  <c r="B37" i="16" s="1"/>
  <c r="B37" i="17" s="1"/>
  <c r="B37" i="18" s="1"/>
  <c r="B37" i="19" s="1"/>
  <c r="B37" i="20" s="1"/>
  <c r="G36" i="3"/>
  <c r="I36" i="3" s="1"/>
  <c r="G36" i="5" s="1"/>
  <c r="I36" i="5" s="1"/>
  <c r="G36" i="15" s="1"/>
  <c r="I36" i="15" s="1"/>
  <c r="G36" i="16" s="1"/>
  <c r="I36" i="16" s="1"/>
  <c r="G36" i="17" s="1"/>
  <c r="I36" i="17" s="1"/>
  <c r="G36" i="18" s="1"/>
  <c r="I36" i="18" s="1"/>
  <c r="G36" i="19" s="1"/>
  <c r="I36" i="19" s="1"/>
  <c r="G36" i="20" s="1"/>
  <c r="I36" i="20" s="1"/>
  <c r="G36" i="21" s="1"/>
  <c r="I36" i="21" s="1"/>
  <c r="G36" i="22" s="1"/>
  <c r="I36" i="22" s="1"/>
  <c r="B36" i="3"/>
  <c r="B36" i="5" s="1"/>
  <c r="B36" i="15" s="1"/>
  <c r="B36" i="16" s="1"/>
  <c r="B36" i="17" s="1"/>
  <c r="B36" i="18" s="1"/>
  <c r="B36" i="19" s="1"/>
  <c r="B36" i="20" s="1"/>
  <c r="G35" i="3"/>
  <c r="I35" i="3" s="1"/>
  <c r="G35" i="5" s="1"/>
  <c r="I35" i="5" s="1"/>
  <c r="G35" i="15" s="1"/>
  <c r="I35" i="15" s="1"/>
  <c r="G35" i="16" s="1"/>
  <c r="I35" i="16" s="1"/>
  <c r="G35" i="17" s="1"/>
  <c r="I35" i="17" s="1"/>
  <c r="G35" i="18" s="1"/>
  <c r="I35" i="18" s="1"/>
  <c r="G35" i="19" s="1"/>
  <c r="I35" i="19" s="1"/>
  <c r="G35" i="20" s="1"/>
  <c r="I35" i="20" s="1"/>
  <c r="G35" i="21" s="1"/>
  <c r="I35" i="21" s="1"/>
  <c r="G35" i="22" s="1"/>
  <c r="I35" i="22" s="1"/>
  <c r="B35" i="3"/>
  <c r="B35" i="5" s="1"/>
  <c r="B35" i="15" s="1"/>
  <c r="B35" i="16" s="1"/>
  <c r="B35" i="17" s="1"/>
  <c r="B35" i="18" s="1"/>
  <c r="B35" i="19" s="1"/>
  <c r="B35" i="20" s="1"/>
  <c r="G34" i="3"/>
  <c r="I34" i="3" s="1"/>
  <c r="G34" i="5" s="1"/>
  <c r="I34" i="5" s="1"/>
  <c r="G34" i="15" s="1"/>
  <c r="I34" i="15" s="1"/>
  <c r="G34" i="16" s="1"/>
  <c r="I34" i="16" s="1"/>
  <c r="G34" i="17" s="1"/>
  <c r="I34" i="17" s="1"/>
  <c r="G34" i="18" s="1"/>
  <c r="I34" i="18" s="1"/>
  <c r="G34" i="19" s="1"/>
  <c r="I34" i="19" s="1"/>
  <c r="G34" i="20" s="1"/>
  <c r="I34" i="20" s="1"/>
  <c r="G34" i="21" s="1"/>
  <c r="I34" i="21" s="1"/>
  <c r="G34" i="22" s="1"/>
  <c r="I34" i="22" s="1"/>
  <c r="B34" i="3"/>
  <c r="B34" i="5" s="1"/>
  <c r="B34" i="15" s="1"/>
  <c r="B34" i="16" s="1"/>
  <c r="B34" i="17" s="1"/>
  <c r="B34" i="18" s="1"/>
  <c r="B34" i="19" s="1"/>
  <c r="B34" i="20" s="1"/>
  <c r="G33" i="3"/>
  <c r="I33" i="3" s="1"/>
  <c r="G33" i="5" s="1"/>
  <c r="I33" i="5" s="1"/>
  <c r="G33" i="15" s="1"/>
  <c r="I33" i="15" s="1"/>
  <c r="G33" i="16" s="1"/>
  <c r="I33" i="16" s="1"/>
  <c r="G33" i="17" s="1"/>
  <c r="I33" i="17" s="1"/>
  <c r="G33" i="18" s="1"/>
  <c r="I33" i="18" s="1"/>
  <c r="G33" i="19" s="1"/>
  <c r="I33" i="19" s="1"/>
  <c r="G33" i="20" s="1"/>
  <c r="I33" i="20" s="1"/>
  <c r="G33" i="21" s="1"/>
  <c r="I33" i="21" s="1"/>
  <c r="G33" i="22" s="1"/>
  <c r="I33" i="22" s="1"/>
  <c r="G32" i="3"/>
  <c r="I32" i="3" s="1"/>
  <c r="G32" i="5" s="1"/>
  <c r="I32" i="5" s="1"/>
  <c r="G32" i="15" s="1"/>
  <c r="I32" i="15" s="1"/>
  <c r="G32" i="16" s="1"/>
  <c r="I32" i="16" s="1"/>
  <c r="G32" i="17" s="1"/>
  <c r="I32" i="17" s="1"/>
  <c r="G32" i="18" s="1"/>
  <c r="I32" i="18" s="1"/>
  <c r="G32" i="19" s="1"/>
  <c r="I32" i="19" s="1"/>
  <c r="G32" i="20" s="1"/>
  <c r="I32" i="20" s="1"/>
  <c r="G32" i="21" s="1"/>
  <c r="I32" i="21" s="1"/>
  <c r="G32" i="22" s="1"/>
  <c r="I32" i="22" s="1"/>
  <c r="B32" i="3"/>
  <c r="B32" i="5" s="1"/>
  <c r="B32" i="15" s="1"/>
  <c r="B32" i="16" s="1"/>
  <c r="B32" i="17" s="1"/>
  <c r="B32" i="18" s="1"/>
  <c r="B32" i="19" s="1"/>
  <c r="B32" i="20" s="1"/>
  <c r="G31" i="3"/>
  <c r="I31" i="3" s="1"/>
  <c r="G31" i="5" s="1"/>
  <c r="I31" i="5" s="1"/>
  <c r="G31" i="15" s="1"/>
  <c r="I31" i="15" s="1"/>
  <c r="G31" i="16" s="1"/>
  <c r="I31" i="16" s="1"/>
  <c r="G31" i="17" s="1"/>
  <c r="I31" i="17" s="1"/>
  <c r="G31" i="18" s="1"/>
  <c r="I31" i="18" s="1"/>
  <c r="G31" i="19" s="1"/>
  <c r="I31" i="19" s="1"/>
  <c r="G31" i="20" s="1"/>
  <c r="I31" i="20" s="1"/>
  <c r="G31" i="21" s="1"/>
  <c r="I31" i="21" s="1"/>
  <c r="G31" i="22" s="1"/>
  <c r="I31" i="22" s="1"/>
  <c r="B31" i="3"/>
  <c r="B31" i="5" s="1"/>
  <c r="B31" i="15" s="1"/>
  <c r="B31" i="16" s="1"/>
  <c r="B31" i="17" s="1"/>
  <c r="B31" i="18" s="1"/>
  <c r="B31" i="19" s="1"/>
  <c r="B31" i="20" s="1"/>
  <c r="G30" i="3"/>
  <c r="I30" i="3" s="1"/>
  <c r="G30" i="5" s="1"/>
  <c r="B30" i="3"/>
  <c r="B30" i="5" s="1"/>
  <c r="B30" i="15" s="1"/>
  <c r="B30" i="16" s="1"/>
  <c r="B30" i="17" s="1"/>
  <c r="B30" i="18" s="1"/>
  <c r="B30" i="19" s="1"/>
  <c r="B30" i="20" s="1"/>
  <c r="B30" i="21" s="1"/>
  <c r="B30" i="22" s="1"/>
  <c r="H25" i="3"/>
  <c r="G24" i="3"/>
  <c r="I24" i="3" s="1"/>
  <c r="G24" i="5" s="1"/>
  <c r="I24" i="5" s="1"/>
  <c r="G24" i="15" s="1"/>
  <c r="I24" i="15" s="1"/>
  <c r="G23" i="3"/>
  <c r="I23" i="3" s="1"/>
  <c r="G23" i="5" s="1"/>
  <c r="I23" i="5" s="1"/>
  <c r="G23" i="15" s="1"/>
  <c r="I23" i="15" s="1"/>
  <c r="G23" i="16" s="1"/>
  <c r="I23" i="16" s="1"/>
  <c r="G23" i="17" s="1"/>
  <c r="I23" i="17" s="1"/>
  <c r="G23" i="18" s="1"/>
  <c r="I23" i="18" s="1"/>
  <c r="G23" i="19" s="1"/>
  <c r="I23" i="19" s="1"/>
  <c r="G23" i="20" s="1"/>
  <c r="I23" i="20" s="1"/>
  <c r="G23" i="21" s="1"/>
  <c r="G22" i="3"/>
  <c r="I22" i="3" s="1"/>
  <c r="G22" i="5" s="1"/>
  <c r="I22" i="5" s="1"/>
  <c r="G22" i="15" s="1"/>
  <c r="I22" i="15" s="1"/>
  <c r="G22" i="16" s="1"/>
  <c r="I22" i="16" s="1"/>
  <c r="G22" i="17" s="1"/>
  <c r="I22" i="17" s="1"/>
  <c r="G22" i="18" s="1"/>
  <c r="I22" i="18" s="1"/>
  <c r="G22" i="19" s="1"/>
  <c r="I22" i="19" s="1"/>
  <c r="G22" i="20" s="1"/>
  <c r="I22" i="20" s="1"/>
  <c r="G22" i="21" s="1"/>
  <c r="I22" i="21" s="1"/>
  <c r="G22" i="22" s="1"/>
  <c r="I22" i="22" s="1"/>
  <c r="G21" i="3"/>
  <c r="I21" i="3" s="1"/>
  <c r="G21" i="5" s="1"/>
  <c r="I21" i="5" s="1"/>
  <c r="G21" i="15" s="1"/>
  <c r="I21" i="15" s="1"/>
  <c r="G21" i="16" s="1"/>
  <c r="I21" i="16" s="1"/>
  <c r="G21" i="17" s="1"/>
  <c r="I21" i="17" s="1"/>
  <c r="G21" i="18" s="1"/>
  <c r="I21" i="18" s="1"/>
  <c r="G21" i="19" s="1"/>
  <c r="I21" i="19" s="1"/>
  <c r="G21" i="20" s="1"/>
  <c r="I21" i="20" s="1"/>
  <c r="G21" i="21" s="1"/>
  <c r="I21" i="21" s="1"/>
  <c r="G21" i="22" s="1"/>
  <c r="I21" i="22" s="1"/>
  <c r="G20" i="3"/>
  <c r="I20" i="3" s="1"/>
  <c r="G20" i="5" s="1"/>
  <c r="I20" i="5" s="1"/>
  <c r="G20" i="15" s="1"/>
  <c r="I20" i="15" s="1"/>
  <c r="G20" i="16" s="1"/>
  <c r="I20" i="16" s="1"/>
  <c r="G20" i="17" s="1"/>
  <c r="I20" i="17" s="1"/>
  <c r="G20" i="18" s="1"/>
  <c r="I20" i="18" s="1"/>
  <c r="G20" i="19" s="1"/>
  <c r="I20" i="19" s="1"/>
  <c r="G20" i="20" s="1"/>
  <c r="I20" i="20" s="1"/>
  <c r="G20" i="21" s="1"/>
  <c r="I20" i="21" s="1"/>
  <c r="G20" i="22" s="1"/>
  <c r="I20" i="22" s="1"/>
  <c r="G19" i="3"/>
  <c r="I19" i="3" s="1"/>
  <c r="G19" i="5" s="1"/>
  <c r="I19" i="5" s="1"/>
  <c r="G19" i="15" s="1"/>
  <c r="I19" i="15" s="1"/>
  <c r="G19" i="16" s="1"/>
  <c r="I19" i="16" s="1"/>
  <c r="G19" i="17" s="1"/>
  <c r="I19" i="17" s="1"/>
  <c r="G19" i="18" s="1"/>
  <c r="I19" i="18" s="1"/>
  <c r="G19" i="19" s="1"/>
  <c r="I19" i="19" s="1"/>
  <c r="G19" i="20" s="1"/>
  <c r="I19" i="20" s="1"/>
  <c r="G19" i="21" s="1"/>
  <c r="I19" i="21" s="1"/>
  <c r="G19" i="22" s="1"/>
  <c r="I19" i="22" s="1"/>
  <c r="G18" i="3"/>
  <c r="I18" i="3" s="1"/>
  <c r="G18" i="5" s="1"/>
  <c r="I18" i="5" s="1"/>
  <c r="G18" i="15" s="1"/>
  <c r="I18" i="15" s="1"/>
  <c r="G18" i="16" s="1"/>
  <c r="I18" i="16" s="1"/>
  <c r="G18" i="17" s="1"/>
  <c r="I18" i="17" s="1"/>
  <c r="G18" i="18" s="1"/>
  <c r="I18" i="18" s="1"/>
  <c r="G18" i="19" s="1"/>
  <c r="I18" i="19" s="1"/>
  <c r="G18" i="20" s="1"/>
  <c r="I18" i="20" s="1"/>
  <c r="G18" i="21" s="1"/>
  <c r="I18" i="21" s="1"/>
  <c r="G18" i="22" s="1"/>
  <c r="I18" i="22" s="1"/>
  <c r="G17" i="3"/>
  <c r="I17" i="3" s="1"/>
  <c r="G17" i="5" s="1"/>
  <c r="I17" i="5" s="1"/>
  <c r="G17" i="15" s="1"/>
  <c r="I17" i="15" s="1"/>
  <c r="G17" i="16" s="1"/>
  <c r="I17" i="16" s="1"/>
  <c r="G17" i="17" s="1"/>
  <c r="I17" i="17" s="1"/>
  <c r="G17" i="18" s="1"/>
  <c r="I17" i="18" s="1"/>
  <c r="G17" i="19" s="1"/>
  <c r="I17" i="19" s="1"/>
  <c r="G17" i="20" s="1"/>
  <c r="I17" i="20" s="1"/>
  <c r="G17" i="21" s="1"/>
  <c r="I17" i="21" s="1"/>
  <c r="G17" i="22" s="1"/>
  <c r="I17" i="22" s="1"/>
  <c r="G16" i="3"/>
  <c r="I16" i="3" s="1"/>
  <c r="G16" i="5" s="1"/>
  <c r="I16" i="5" s="1"/>
  <c r="G16" i="15" s="1"/>
  <c r="I16" i="15" s="1"/>
  <c r="G16" i="16" s="1"/>
  <c r="I16" i="16" s="1"/>
  <c r="G16" i="17" s="1"/>
  <c r="I16" i="17" s="1"/>
  <c r="G16" i="18" s="1"/>
  <c r="I16" i="18" s="1"/>
  <c r="G16" i="19" s="1"/>
  <c r="I16" i="19" s="1"/>
  <c r="G16" i="20" s="1"/>
  <c r="I16" i="20" s="1"/>
  <c r="G16" i="21" s="1"/>
  <c r="I16" i="21" s="1"/>
  <c r="G16" i="22" s="1"/>
  <c r="I16" i="22" s="1"/>
  <c r="G15" i="3"/>
  <c r="I15" i="3" s="1"/>
  <c r="G15" i="5" s="1"/>
  <c r="D8" i="3"/>
  <c r="H6" i="3"/>
  <c r="D6" i="3"/>
  <c r="G80" i="3" s="1"/>
  <c r="I42" i="5" l="1"/>
  <c r="G42" i="15" s="1"/>
  <c r="I42" i="15" s="1"/>
  <c r="G42" i="16" s="1"/>
  <c r="I42" i="16" s="1"/>
  <c r="G42" i="17" s="1"/>
  <c r="I42" i="17" s="1"/>
  <c r="G42" i="18" s="1"/>
  <c r="I42" i="18" s="1"/>
  <c r="G42" i="19" s="1"/>
  <c r="I42" i="19" s="1"/>
  <c r="G42" i="20" s="1"/>
  <c r="I42" i="20" s="1"/>
  <c r="G42" i="21" s="1"/>
  <c r="I42" i="21" s="1"/>
  <c r="G42" i="22" s="1"/>
  <c r="I42" i="22" s="1"/>
  <c r="B36" i="22"/>
  <c r="B36" i="21"/>
  <c r="B35" i="22"/>
  <c r="B35" i="21"/>
  <c r="B31" i="22"/>
  <c r="B31" i="21"/>
  <c r="I15" i="5"/>
  <c r="G15" i="15" s="1"/>
  <c r="G25" i="5"/>
  <c r="I47" i="15"/>
  <c r="G47" i="16" s="1"/>
  <c r="I47" i="16" s="1"/>
  <c r="G47" i="17" s="1"/>
  <c r="I47" i="17" s="1"/>
  <c r="G47" i="18" s="1"/>
  <c r="I47" i="18" s="1"/>
  <c r="G47" i="19" s="1"/>
  <c r="I47" i="19" s="1"/>
  <c r="G47" i="20" s="1"/>
  <c r="I47" i="20" s="1"/>
  <c r="G47" i="21" s="1"/>
  <c r="I47" i="21" s="1"/>
  <c r="G47" i="22" s="1"/>
  <c r="I47" i="22" s="1"/>
  <c r="G24" i="16"/>
  <c r="I24" i="16" s="1"/>
  <c r="G24" i="17"/>
  <c r="I24" i="17" s="1"/>
  <c r="G24" i="18" s="1"/>
  <c r="I24" i="18" s="1"/>
  <c r="G24" i="19" s="1"/>
  <c r="I24" i="19" s="1"/>
  <c r="G24" i="20" s="1"/>
  <c r="I24" i="20" s="1"/>
  <c r="G24" i="21" s="1"/>
  <c r="I24" i="21" s="1"/>
  <c r="G24" i="22" s="1"/>
  <c r="I24" i="22" s="1"/>
  <c r="B34" i="22"/>
  <c r="B34" i="21"/>
  <c r="I30" i="5"/>
  <c r="G30" i="15" s="1"/>
  <c r="G38" i="5"/>
  <c r="I38" i="5" s="1"/>
  <c r="B32" i="22"/>
  <c r="B32" i="21"/>
  <c r="B37" i="22"/>
  <c r="B37" i="21"/>
  <c r="I23" i="21"/>
  <c r="G23" i="22" s="1"/>
  <c r="I23" i="22" s="1"/>
  <c r="H54" i="3"/>
  <c r="G50" i="3"/>
  <c r="I50" i="3" s="1"/>
  <c r="G25" i="3"/>
  <c r="G38" i="3"/>
  <c r="I38" i="3" s="1"/>
  <c r="I41" i="3"/>
  <c r="G41" i="5" s="1"/>
  <c r="I41" i="5" s="1"/>
  <c r="G41" i="15" s="1"/>
  <c r="I41" i="15" s="1"/>
  <c r="G41" i="16" s="1"/>
  <c r="G50" i="15" l="1"/>
  <c r="I50" i="15" s="1"/>
  <c r="I30" i="15"/>
  <c r="G30" i="16" s="1"/>
  <c r="G38" i="15"/>
  <c r="I38" i="15" s="1"/>
  <c r="I15" i="15"/>
  <c r="G15" i="16" s="1"/>
  <c r="G25" i="15"/>
  <c r="I25" i="5"/>
  <c r="I41" i="16"/>
  <c r="G41" i="17" s="1"/>
  <c r="G50" i="16"/>
  <c r="I50" i="16" s="1"/>
  <c r="G50" i="5"/>
  <c r="I50" i="5" s="1"/>
  <c r="G54" i="3"/>
  <c r="I54" i="3" s="1"/>
  <c r="H8" i="3" s="1"/>
  <c r="I25" i="3"/>
  <c r="I41" i="17" l="1"/>
  <c r="G41" i="18" s="1"/>
  <c r="G50" i="17"/>
  <c r="I50" i="17" s="1"/>
  <c r="G54" i="15"/>
  <c r="I54" i="15" s="1"/>
  <c r="H8" i="15" s="1"/>
  <c r="I25" i="15"/>
  <c r="G54" i="5"/>
  <c r="I54" i="5" s="1"/>
  <c r="H8" i="5" s="1"/>
  <c r="G25" i="16"/>
  <c r="I15" i="16"/>
  <c r="G15" i="17" s="1"/>
  <c r="I30" i="16"/>
  <c r="G30" i="17" s="1"/>
  <c r="G38" i="16"/>
  <c r="I38" i="16" s="1"/>
  <c r="I30" i="17" l="1"/>
  <c r="G30" i="18" s="1"/>
  <c r="G38" i="17"/>
  <c r="I38" i="17" s="1"/>
  <c r="I25" i="16"/>
  <c r="G54" i="16"/>
  <c r="I54" i="16" s="1"/>
  <c r="H8" i="16" s="1"/>
  <c r="G25" i="17"/>
  <c r="I15" i="17"/>
  <c r="G15" i="18" s="1"/>
  <c r="I41" i="18"/>
  <c r="G41" i="19" s="1"/>
  <c r="G50" i="18"/>
  <c r="I50" i="18" s="1"/>
  <c r="I15" i="18" l="1"/>
  <c r="G15" i="19" s="1"/>
  <c r="G25" i="18"/>
  <c r="I41" i="19"/>
  <c r="G41" i="20" s="1"/>
  <c r="G50" i="19"/>
  <c r="I50" i="19" s="1"/>
  <c r="I25" i="17"/>
  <c r="G54" i="17"/>
  <c r="I54" i="17" s="1"/>
  <c r="H8" i="17" s="1"/>
  <c r="I30" i="18"/>
  <c r="G30" i="19" s="1"/>
  <c r="G38" i="18"/>
  <c r="I38" i="18" s="1"/>
  <c r="I30" i="19" l="1"/>
  <c r="G30" i="20" s="1"/>
  <c r="G38" i="19"/>
  <c r="I38" i="19" s="1"/>
  <c r="G50" i="20"/>
  <c r="I50" i="20" s="1"/>
  <c r="I41" i="20"/>
  <c r="G41" i="21" s="1"/>
  <c r="I25" i="18"/>
  <c r="G54" i="18"/>
  <c r="I54" i="18" s="1"/>
  <c r="H8" i="18" s="1"/>
  <c r="I15" i="19"/>
  <c r="G15" i="20" s="1"/>
  <c r="G25" i="19"/>
  <c r="G25" i="20" l="1"/>
  <c r="I15" i="20"/>
  <c r="G15" i="21" s="1"/>
  <c r="G54" i="19"/>
  <c r="I54" i="19" s="1"/>
  <c r="H8" i="19" s="1"/>
  <c r="I25" i="19"/>
  <c r="I41" i="21"/>
  <c r="G41" i="22" s="1"/>
  <c r="G50" i="21"/>
  <c r="I50" i="21" s="1"/>
  <c r="I30" i="20"/>
  <c r="G30" i="21" s="1"/>
  <c r="G38" i="20"/>
  <c r="I38" i="20" s="1"/>
  <c r="I30" i="21" l="1"/>
  <c r="G30" i="22" s="1"/>
  <c r="G38" i="21"/>
  <c r="I38" i="21" s="1"/>
  <c r="I41" i="22"/>
  <c r="G50" i="22"/>
  <c r="I50" i="22" s="1"/>
  <c r="I15" i="21"/>
  <c r="G15" i="22" s="1"/>
  <c r="G25" i="21"/>
  <c r="I25" i="20"/>
  <c r="G54" i="20"/>
  <c r="I54" i="20" s="1"/>
  <c r="H8" i="20" s="1"/>
  <c r="I25" i="21" l="1"/>
  <c r="G54" i="21"/>
  <c r="I54" i="21" s="1"/>
  <c r="H8" i="21" s="1"/>
  <c r="I15" i="22"/>
  <c r="G25" i="22"/>
  <c r="G38" i="22"/>
  <c r="I38" i="22" s="1"/>
  <c r="I30" i="22"/>
  <c r="G54" i="22" l="1"/>
  <c r="I54" i="22" s="1"/>
  <c r="H8" i="22" s="1"/>
  <c r="I25" i="22"/>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B10" authorId="0" shapeId="1463" xr:uid="{00000000-0006-0000-0100-000001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9</xdr:row>
                <xdr:rowOff>25400</xdr:rowOff>
              </from>
              <to>
                <xdr:col>4</xdr:col>
                <xdr:colOff>114300</xdr:colOff>
                <xdr:row>13</xdr:row>
                <xdr:rowOff>177800</xdr:rowOff>
              </to>
            </anchor>
          </commentPr>
        </mc:Fallback>
      </mc:AlternateContent>
    </comment>
    <comment ref="D10" authorId="0" shapeId="1464" xr:uid="{00000000-0006-0000-0100-000002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9</xdr:row>
                <xdr:rowOff>25400</xdr:rowOff>
              </from>
              <to>
                <xdr:col>6</xdr:col>
                <xdr:colOff>152400</xdr:colOff>
                <xdr:row>13</xdr:row>
                <xdr:rowOff>177800</xdr:rowOff>
              </to>
            </anchor>
          </commentPr>
        </mc:Fallback>
      </mc:AlternateContent>
    </comment>
    <comment ref="F10" authorId="0" shapeId="1465" xr:uid="{00000000-0006-0000-0100-000003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9</xdr:row>
                <xdr:rowOff>25400</xdr:rowOff>
              </from>
              <to>
                <xdr:col>8</xdr:col>
                <xdr:colOff>673100</xdr:colOff>
                <xdr:row>13</xdr:row>
                <xdr:rowOff>177800</xdr:rowOff>
              </to>
            </anchor>
          </commentPr>
        </mc:Fallback>
      </mc:AlternateContent>
    </comment>
    <comment ref="B16" authorId="0" shapeId="1466" xr:uid="{00000000-0006-0000-0100-000004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15</xdr:row>
                <xdr:rowOff>25400</xdr:rowOff>
              </from>
              <to>
                <xdr:col>4</xdr:col>
                <xdr:colOff>114300</xdr:colOff>
                <xdr:row>20</xdr:row>
                <xdr:rowOff>139700</xdr:rowOff>
              </to>
            </anchor>
          </commentPr>
        </mc:Fallback>
      </mc:AlternateContent>
    </comment>
    <comment ref="D16" authorId="0" shapeId="1467" xr:uid="{00000000-0006-0000-0100-000005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15</xdr:row>
                <xdr:rowOff>25400</xdr:rowOff>
              </from>
              <to>
                <xdr:col>6</xdr:col>
                <xdr:colOff>152400</xdr:colOff>
                <xdr:row>20</xdr:row>
                <xdr:rowOff>139700</xdr:rowOff>
              </to>
            </anchor>
          </commentPr>
        </mc:Fallback>
      </mc:AlternateContent>
    </comment>
    <comment ref="F16" authorId="0" shapeId="1468" xr:uid="{00000000-0006-0000-0100-000006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15</xdr:row>
                <xdr:rowOff>25400</xdr:rowOff>
              </from>
              <to>
                <xdr:col>8</xdr:col>
                <xdr:colOff>673100</xdr:colOff>
                <xdr:row>20</xdr:row>
                <xdr:rowOff>139700</xdr:rowOff>
              </to>
            </anchor>
          </commentPr>
        </mc:Fallback>
      </mc:AlternateContent>
    </comment>
    <comment ref="B22" authorId="0" shapeId="1469" xr:uid="{00000000-0006-0000-0100-000007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21</xdr:row>
                <xdr:rowOff>25400</xdr:rowOff>
              </from>
              <to>
                <xdr:col>4</xdr:col>
                <xdr:colOff>114300</xdr:colOff>
                <xdr:row>26</xdr:row>
                <xdr:rowOff>139700</xdr:rowOff>
              </to>
            </anchor>
          </commentPr>
        </mc:Fallback>
      </mc:AlternateContent>
    </comment>
    <comment ref="D22" authorId="0" shapeId="1470" xr:uid="{00000000-0006-0000-0100-000008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21</xdr:row>
                <xdr:rowOff>25400</xdr:rowOff>
              </from>
              <to>
                <xdr:col>6</xdr:col>
                <xdr:colOff>152400</xdr:colOff>
                <xdr:row>26</xdr:row>
                <xdr:rowOff>139700</xdr:rowOff>
              </to>
            </anchor>
          </commentPr>
        </mc:Fallback>
      </mc:AlternateContent>
    </comment>
    <comment ref="F22" authorId="0" shapeId="1471" xr:uid="{00000000-0006-0000-0100-000009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21</xdr:row>
                <xdr:rowOff>25400</xdr:rowOff>
              </from>
              <to>
                <xdr:col>8</xdr:col>
                <xdr:colOff>673100</xdr:colOff>
                <xdr:row>26</xdr:row>
                <xdr:rowOff>139700</xdr:rowOff>
              </to>
            </anchor>
          </commentPr>
        </mc:Fallback>
      </mc:AlternateContent>
    </comment>
    <comment ref="B28" authorId="0" shapeId="1472" xr:uid="{00000000-0006-0000-0100-00000A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27</xdr:row>
                <xdr:rowOff>25400</xdr:rowOff>
              </from>
              <to>
                <xdr:col>4</xdr:col>
                <xdr:colOff>114300</xdr:colOff>
                <xdr:row>32</xdr:row>
                <xdr:rowOff>139700</xdr:rowOff>
              </to>
            </anchor>
          </commentPr>
        </mc:Fallback>
      </mc:AlternateContent>
    </comment>
    <comment ref="D28" authorId="0" shapeId="1473" xr:uid="{00000000-0006-0000-0100-00000B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27</xdr:row>
                <xdr:rowOff>25400</xdr:rowOff>
              </from>
              <to>
                <xdr:col>6</xdr:col>
                <xdr:colOff>152400</xdr:colOff>
                <xdr:row>32</xdr:row>
                <xdr:rowOff>139700</xdr:rowOff>
              </to>
            </anchor>
          </commentPr>
        </mc:Fallback>
      </mc:AlternateContent>
    </comment>
    <comment ref="F28" authorId="0" shapeId="1474" xr:uid="{00000000-0006-0000-0100-00000C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27</xdr:row>
                <xdr:rowOff>25400</xdr:rowOff>
              </from>
              <to>
                <xdr:col>8</xdr:col>
                <xdr:colOff>673100</xdr:colOff>
                <xdr:row>32</xdr:row>
                <xdr:rowOff>139700</xdr:rowOff>
              </to>
            </anchor>
          </commentPr>
        </mc:Fallback>
      </mc:AlternateContent>
    </comment>
    <comment ref="B34" authorId="0" shapeId="1475" xr:uid="{00000000-0006-0000-0100-00000D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33</xdr:row>
                <xdr:rowOff>25400</xdr:rowOff>
              </from>
              <to>
                <xdr:col>4</xdr:col>
                <xdr:colOff>114300</xdr:colOff>
                <xdr:row>38</xdr:row>
                <xdr:rowOff>139700</xdr:rowOff>
              </to>
            </anchor>
          </commentPr>
        </mc:Fallback>
      </mc:AlternateContent>
    </comment>
    <comment ref="D34" authorId="0" shapeId="1476" xr:uid="{00000000-0006-0000-0100-00000E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33</xdr:row>
                <xdr:rowOff>25400</xdr:rowOff>
              </from>
              <to>
                <xdr:col>6</xdr:col>
                <xdr:colOff>152400</xdr:colOff>
                <xdr:row>38</xdr:row>
                <xdr:rowOff>139700</xdr:rowOff>
              </to>
            </anchor>
          </commentPr>
        </mc:Fallback>
      </mc:AlternateContent>
    </comment>
    <comment ref="F34" authorId="0" shapeId="1477" xr:uid="{00000000-0006-0000-0100-00000F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33</xdr:row>
                <xdr:rowOff>25400</xdr:rowOff>
              </from>
              <to>
                <xdr:col>8</xdr:col>
                <xdr:colOff>673100</xdr:colOff>
                <xdr:row>38</xdr:row>
                <xdr:rowOff>139700</xdr:rowOff>
              </to>
            </anchor>
          </commentPr>
        </mc:Fallback>
      </mc:AlternateContent>
    </comment>
    <comment ref="A73" authorId="0" shapeId="1478" xr:uid="{00000000-0006-0000-0100-000010000000}">
      <text>
        <r>
          <rPr>
            <b/>
            <sz val="9"/>
            <color indexed="81"/>
            <rFont val="Tahoma"/>
            <family val="2"/>
          </rPr>
          <t>Career Link:</t>
        </r>
        <r>
          <rPr>
            <sz val="9"/>
            <color indexed="81"/>
            <rFont val="Tahoma"/>
            <family val="2"/>
          </rPr>
          <t xml:space="preserve">
Enter description of incentive. </t>
        </r>
      </text>
      <mc:AlternateContent xmlns:mc="http://schemas.openxmlformats.org/markup-compatibility/2006">
        <mc:Choice Requires="v"/>
        <mc:Fallback>
          <commentPr defaultSize="0" autoFill="0" autoLine="0">
            <anchor>
              <from>
                <xdr:col>8</xdr:col>
                <xdr:colOff>190500</xdr:colOff>
                <xdr:row>71</xdr:row>
                <xdr:rowOff>25400</xdr:rowOff>
              </from>
              <to>
                <xdr:col>10</xdr:col>
                <xdr:colOff>660400</xdr:colOff>
                <xdr:row>78</xdr:row>
                <xdr:rowOff>12700</xdr:rowOff>
              </to>
            </anchor>
          </commentPr>
        </mc:Fallback>
      </mc:AlternateContent>
    </comment>
    <comment ref="A76" authorId="0" shapeId="1479" xr:uid="{00000000-0006-0000-0100-000011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74</xdr:row>
                <xdr:rowOff>25400</xdr:rowOff>
              </from>
              <to>
                <xdr:col>10</xdr:col>
                <xdr:colOff>660400</xdr:colOff>
                <xdr:row>81</xdr:row>
                <xdr:rowOff>25400</xdr:rowOff>
              </to>
            </anchor>
          </commentPr>
        </mc:Fallback>
      </mc:AlternateContent>
    </comment>
    <comment ref="A79" authorId="0" shapeId="1480" xr:uid="{00000000-0006-0000-0100-000012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77</xdr:row>
                <xdr:rowOff>25400</xdr:rowOff>
              </from>
              <to>
                <xdr:col>10</xdr:col>
                <xdr:colOff>660400</xdr:colOff>
                <xdr:row>84</xdr:row>
                <xdr:rowOff>25400</xdr:rowOff>
              </to>
            </anchor>
          </commentPr>
        </mc:Fallback>
      </mc:AlternateContent>
    </comment>
    <comment ref="A82" authorId="0" shapeId="1481" xr:uid="{00000000-0006-0000-0100-000013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80</xdr:row>
                <xdr:rowOff>25400</xdr:rowOff>
              </from>
              <to>
                <xdr:col>10</xdr:col>
                <xdr:colOff>660400</xdr:colOff>
                <xdr:row>87</xdr:row>
                <xdr:rowOff>25400</xdr:rowOff>
              </to>
            </anchor>
          </commentPr>
        </mc:Fallback>
      </mc:AlternateContent>
    </comment>
    <comment ref="A85" authorId="0" shapeId="1482" xr:uid="{00000000-0006-0000-0100-000014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83</xdr:row>
                <xdr:rowOff>25400</xdr:rowOff>
              </from>
              <to>
                <xdr:col>10</xdr:col>
                <xdr:colOff>660400</xdr:colOff>
                <xdr:row>90</xdr:row>
                <xdr:rowOff>25400</xdr:rowOff>
              </to>
            </anchor>
          </commentPr>
        </mc:Fallback>
      </mc:AlternateContent>
    </comment>
    <comment ref="A88" authorId="0" shapeId="1483" xr:uid="{00000000-0006-0000-0100-000015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86</xdr:row>
                <xdr:rowOff>25400</xdr:rowOff>
              </from>
              <to>
                <xdr:col>10</xdr:col>
                <xdr:colOff>660400</xdr:colOff>
                <xdr:row>93</xdr:row>
                <xdr:rowOff>25400</xdr:rowOff>
              </to>
            </anchor>
          </commentPr>
        </mc:Fallback>
      </mc:AlternateContent>
    </comment>
    <comment ref="A91" authorId="0" shapeId="1484" xr:uid="{00000000-0006-0000-0100-000016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89</xdr:row>
                <xdr:rowOff>25400</xdr:rowOff>
              </from>
              <to>
                <xdr:col>10</xdr:col>
                <xdr:colOff>660400</xdr:colOff>
                <xdr:row>96</xdr:row>
                <xdr:rowOff>12700</xdr:rowOff>
              </to>
            </anchor>
          </commentPr>
        </mc:Fallback>
      </mc:AlternateContent>
    </comment>
    <comment ref="A94" authorId="0" shapeId="1485" xr:uid="{00000000-0006-0000-0100-000017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92</xdr:row>
                <xdr:rowOff>25400</xdr:rowOff>
              </from>
              <to>
                <xdr:col>10</xdr:col>
                <xdr:colOff>660400</xdr:colOff>
                <xdr:row>99</xdr:row>
                <xdr:rowOff>25400</xdr:rowOff>
              </to>
            </anchor>
          </commentPr>
        </mc:Fallback>
      </mc:AlternateContent>
    </comment>
    <comment ref="A97" authorId="0" shapeId="1486" xr:uid="{00000000-0006-0000-0100-000018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95</xdr:row>
                <xdr:rowOff>25400</xdr:rowOff>
              </from>
              <to>
                <xdr:col>10</xdr:col>
                <xdr:colOff>660400</xdr:colOff>
                <xdr:row>102</xdr:row>
                <xdr:rowOff>25400</xdr:rowOff>
              </to>
            </anchor>
          </commentPr>
        </mc:Fallback>
      </mc:AlternateContent>
    </comment>
    <comment ref="A100" authorId="0" shapeId="1487" xr:uid="{00000000-0006-0000-0100-000019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98</xdr:row>
                <xdr:rowOff>25400</xdr:rowOff>
              </from>
              <to>
                <xdr:col>10</xdr:col>
                <xdr:colOff>660400</xdr:colOff>
                <xdr:row>105</xdr:row>
                <xdr:rowOff>25400</xdr:rowOff>
              </to>
            </anchor>
          </commentPr>
        </mc:Fallback>
      </mc:AlternateContent>
    </comment>
    <comment ref="A103" authorId="0" shapeId="1488" xr:uid="{00000000-0006-0000-0100-00001A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101</xdr:row>
                <xdr:rowOff>25400</xdr:rowOff>
              </from>
              <to>
                <xdr:col>10</xdr:col>
                <xdr:colOff>660400</xdr:colOff>
                <xdr:row>108</xdr:row>
                <xdr:rowOff>12700</xdr:rowOff>
              </to>
            </anchor>
          </commentPr>
        </mc:Fallback>
      </mc:AlternateContent>
    </comment>
    <comment ref="A106" authorId="0" shapeId="1489" xr:uid="{00000000-0006-0000-0100-00001B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104</xdr:row>
                <xdr:rowOff>25400</xdr:rowOff>
              </from>
              <to>
                <xdr:col>10</xdr:col>
                <xdr:colOff>660400</xdr:colOff>
                <xdr:row>111</xdr:row>
                <xdr:rowOff>12700</xdr:rowOff>
              </to>
            </anchor>
          </commentPr>
        </mc:Fallback>
      </mc:AlternateContent>
    </comment>
    <comment ref="A109" authorId="0" shapeId="1490" xr:uid="{00000000-0006-0000-0100-00001C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107</xdr:row>
                <xdr:rowOff>25400</xdr:rowOff>
              </from>
              <to>
                <xdr:col>10</xdr:col>
                <xdr:colOff>660400</xdr:colOff>
                <xdr:row>117</xdr:row>
                <xdr:rowOff>25400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B10" authorId="0" shapeId="9386" xr:uid="{00000000-0006-0000-0200-000001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8</xdr:row>
                <xdr:rowOff>127000</xdr:rowOff>
              </from>
              <to>
                <xdr:col>4</xdr:col>
                <xdr:colOff>114300</xdr:colOff>
                <xdr:row>13</xdr:row>
                <xdr:rowOff>114300</xdr:rowOff>
              </to>
            </anchor>
          </commentPr>
        </mc:Fallback>
      </mc:AlternateContent>
    </comment>
    <comment ref="D10" authorId="0" shapeId="9387" xr:uid="{00000000-0006-0000-0200-000002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8</xdr:row>
                <xdr:rowOff>127000</xdr:rowOff>
              </from>
              <to>
                <xdr:col>6</xdr:col>
                <xdr:colOff>139700</xdr:colOff>
                <xdr:row>13</xdr:row>
                <xdr:rowOff>114300</xdr:rowOff>
              </to>
            </anchor>
          </commentPr>
        </mc:Fallback>
      </mc:AlternateContent>
    </comment>
    <comment ref="F10" authorId="0" shapeId="9388" xr:uid="{00000000-0006-0000-0200-000003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8</xdr:row>
                <xdr:rowOff>127000</xdr:rowOff>
              </from>
              <to>
                <xdr:col>8</xdr:col>
                <xdr:colOff>673100</xdr:colOff>
                <xdr:row>13</xdr:row>
                <xdr:rowOff>114300</xdr:rowOff>
              </to>
            </anchor>
          </commentPr>
        </mc:Fallback>
      </mc:AlternateContent>
    </comment>
    <comment ref="B16" authorId="0" shapeId="9389" xr:uid="{00000000-0006-0000-0200-000004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14</xdr:row>
                <xdr:rowOff>127000</xdr:rowOff>
              </from>
              <to>
                <xdr:col>4</xdr:col>
                <xdr:colOff>114300</xdr:colOff>
                <xdr:row>19</xdr:row>
                <xdr:rowOff>114300</xdr:rowOff>
              </to>
            </anchor>
          </commentPr>
        </mc:Fallback>
      </mc:AlternateContent>
    </comment>
    <comment ref="D16" authorId="0" shapeId="9390" xr:uid="{00000000-0006-0000-0200-000005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14</xdr:row>
                <xdr:rowOff>127000</xdr:rowOff>
              </from>
              <to>
                <xdr:col>6</xdr:col>
                <xdr:colOff>152400</xdr:colOff>
                <xdr:row>19</xdr:row>
                <xdr:rowOff>114300</xdr:rowOff>
              </to>
            </anchor>
          </commentPr>
        </mc:Fallback>
      </mc:AlternateContent>
    </comment>
    <comment ref="F16" authorId="0" shapeId="9391" xr:uid="{00000000-0006-0000-0200-000006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14</xdr:row>
                <xdr:rowOff>127000</xdr:rowOff>
              </from>
              <to>
                <xdr:col>8</xdr:col>
                <xdr:colOff>673100</xdr:colOff>
                <xdr:row>19</xdr:row>
                <xdr:rowOff>114300</xdr:rowOff>
              </to>
            </anchor>
          </commentPr>
        </mc:Fallback>
      </mc:AlternateContent>
    </comment>
    <comment ref="B22" authorId="0" shapeId="9392" xr:uid="{00000000-0006-0000-0200-000007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20</xdr:row>
                <xdr:rowOff>127000</xdr:rowOff>
              </from>
              <to>
                <xdr:col>4</xdr:col>
                <xdr:colOff>114300</xdr:colOff>
                <xdr:row>25</xdr:row>
                <xdr:rowOff>114300</xdr:rowOff>
              </to>
            </anchor>
          </commentPr>
        </mc:Fallback>
      </mc:AlternateContent>
    </comment>
    <comment ref="D22" authorId="0" shapeId="9393" xr:uid="{00000000-0006-0000-0200-000008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20</xdr:row>
                <xdr:rowOff>127000</xdr:rowOff>
              </from>
              <to>
                <xdr:col>6</xdr:col>
                <xdr:colOff>152400</xdr:colOff>
                <xdr:row>25</xdr:row>
                <xdr:rowOff>114300</xdr:rowOff>
              </to>
            </anchor>
          </commentPr>
        </mc:Fallback>
      </mc:AlternateContent>
    </comment>
    <comment ref="F22" authorId="0" shapeId="9394" xr:uid="{00000000-0006-0000-0200-000009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20</xdr:row>
                <xdr:rowOff>127000</xdr:rowOff>
              </from>
              <to>
                <xdr:col>8</xdr:col>
                <xdr:colOff>673100</xdr:colOff>
                <xdr:row>25</xdr:row>
                <xdr:rowOff>114300</xdr:rowOff>
              </to>
            </anchor>
          </commentPr>
        </mc:Fallback>
      </mc:AlternateContent>
    </comment>
    <comment ref="B28" authorId="0" shapeId="9395" xr:uid="{00000000-0006-0000-0200-00000A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26</xdr:row>
                <xdr:rowOff>127000</xdr:rowOff>
              </from>
              <to>
                <xdr:col>4</xdr:col>
                <xdr:colOff>114300</xdr:colOff>
                <xdr:row>31</xdr:row>
                <xdr:rowOff>114300</xdr:rowOff>
              </to>
            </anchor>
          </commentPr>
        </mc:Fallback>
      </mc:AlternateContent>
    </comment>
    <comment ref="D28" authorId="0" shapeId="9396" xr:uid="{00000000-0006-0000-0200-00000B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26</xdr:row>
                <xdr:rowOff>127000</xdr:rowOff>
              </from>
              <to>
                <xdr:col>6</xdr:col>
                <xdr:colOff>152400</xdr:colOff>
                <xdr:row>31</xdr:row>
                <xdr:rowOff>114300</xdr:rowOff>
              </to>
            </anchor>
          </commentPr>
        </mc:Fallback>
      </mc:AlternateContent>
    </comment>
    <comment ref="F28" authorId="0" shapeId="9397" xr:uid="{00000000-0006-0000-0200-00000C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26</xdr:row>
                <xdr:rowOff>127000</xdr:rowOff>
              </from>
              <to>
                <xdr:col>8</xdr:col>
                <xdr:colOff>673100</xdr:colOff>
                <xdr:row>31</xdr:row>
                <xdr:rowOff>114300</xdr:rowOff>
              </to>
            </anchor>
          </commentPr>
        </mc:Fallback>
      </mc:AlternateContent>
    </comment>
    <comment ref="B34" authorId="0" shapeId="9398" xr:uid="{00000000-0006-0000-0200-00000D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2</xdr:col>
                <xdr:colOff>190500</xdr:colOff>
                <xdr:row>32</xdr:row>
                <xdr:rowOff>127000</xdr:rowOff>
              </from>
              <to>
                <xdr:col>4</xdr:col>
                <xdr:colOff>114300</xdr:colOff>
                <xdr:row>37</xdr:row>
                <xdr:rowOff>101600</xdr:rowOff>
              </to>
            </anchor>
          </commentPr>
        </mc:Fallback>
      </mc:AlternateContent>
    </comment>
    <comment ref="D34" authorId="0" shapeId="9399" xr:uid="{00000000-0006-0000-0200-00000E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4</xdr:col>
                <xdr:colOff>190500</xdr:colOff>
                <xdr:row>32</xdr:row>
                <xdr:rowOff>127000</xdr:rowOff>
              </from>
              <to>
                <xdr:col>6</xdr:col>
                <xdr:colOff>152400</xdr:colOff>
                <xdr:row>37</xdr:row>
                <xdr:rowOff>101600</xdr:rowOff>
              </to>
            </anchor>
          </commentPr>
        </mc:Fallback>
      </mc:AlternateContent>
    </comment>
    <comment ref="F34" authorId="0" shapeId="9400" xr:uid="{00000000-0006-0000-0200-00000F000000}">
      <text>
        <r>
          <rPr>
            <b/>
            <sz val="9"/>
            <color indexed="81"/>
            <rFont val="Tahoma"/>
            <family val="2"/>
          </rPr>
          <t>Career Link:</t>
        </r>
        <r>
          <rPr>
            <sz val="9"/>
            <color indexed="81"/>
            <rFont val="Tahoma"/>
            <family val="2"/>
          </rPr>
          <t xml:space="preserve">
Must enter the % of Wages and Benefits before you can complete this field.</t>
        </r>
      </text>
      <mc:AlternateContent xmlns:mc="http://schemas.openxmlformats.org/markup-compatibility/2006">
        <mc:Choice Requires="v"/>
        <mc:Fallback>
          <commentPr defaultSize="0" autoFill="0" autoLine="0">
            <anchor>
              <from>
                <xdr:col>6</xdr:col>
                <xdr:colOff>190500</xdr:colOff>
                <xdr:row>32</xdr:row>
                <xdr:rowOff>127000</xdr:rowOff>
              </from>
              <to>
                <xdr:col>8</xdr:col>
                <xdr:colOff>673100</xdr:colOff>
                <xdr:row>37</xdr:row>
                <xdr:rowOff>101600</xdr:rowOff>
              </to>
            </anchor>
          </commentPr>
        </mc:Fallback>
      </mc:AlternateContent>
    </comment>
    <comment ref="A73" authorId="0" shapeId="9401" xr:uid="{00000000-0006-0000-0200-000010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71</xdr:row>
                <xdr:rowOff>25400</xdr:rowOff>
              </from>
              <to>
                <xdr:col>10</xdr:col>
                <xdr:colOff>660400</xdr:colOff>
                <xdr:row>75</xdr:row>
                <xdr:rowOff>0</xdr:rowOff>
              </to>
            </anchor>
          </commentPr>
        </mc:Fallback>
      </mc:AlternateContent>
    </comment>
    <comment ref="A76" authorId="0" shapeId="9402" xr:uid="{00000000-0006-0000-0200-000011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74</xdr:row>
                <xdr:rowOff>25400</xdr:rowOff>
              </from>
              <to>
                <xdr:col>10</xdr:col>
                <xdr:colOff>660400</xdr:colOff>
                <xdr:row>78</xdr:row>
                <xdr:rowOff>0</xdr:rowOff>
              </to>
            </anchor>
          </commentPr>
        </mc:Fallback>
      </mc:AlternateContent>
    </comment>
    <comment ref="A79" authorId="0" shapeId="9403" xr:uid="{00000000-0006-0000-0200-000012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77</xdr:row>
                <xdr:rowOff>25400</xdr:rowOff>
              </from>
              <to>
                <xdr:col>10</xdr:col>
                <xdr:colOff>660400</xdr:colOff>
                <xdr:row>81</xdr:row>
                <xdr:rowOff>0</xdr:rowOff>
              </to>
            </anchor>
          </commentPr>
        </mc:Fallback>
      </mc:AlternateContent>
    </comment>
    <comment ref="A82" authorId="0" shapeId="9404" xr:uid="{00000000-0006-0000-0200-000013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80</xdr:row>
                <xdr:rowOff>25400</xdr:rowOff>
              </from>
              <to>
                <xdr:col>10</xdr:col>
                <xdr:colOff>660400</xdr:colOff>
                <xdr:row>84</xdr:row>
                <xdr:rowOff>0</xdr:rowOff>
              </to>
            </anchor>
          </commentPr>
        </mc:Fallback>
      </mc:AlternateContent>
    </comment>
    <comment ref="A85" authorId="0" shapeId="9405" xr:uid="{00000000-0006-0000-0200-000014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83</xdr:row>
                <xdr:rowOff>25400</xdr:rowOff>
              </from>
              <to>
                <xdr:col>10</xdr:col>
                <xdr:colOff>660400</xdr:colOff>
                <xdr:row>87</xdr:row>
                <xdr:rowOff>0</xdr:rowOff>
              </to>
            </anchor>
          </commentPr>
        </mc:Fallback>
      </mc:AlternateContent>
    </comment>
    <comment ref="A88" authorId="0" shapeId="9406" xr:uid="{00000000-0006-0000-0200-000015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86</xdr:row>
                <xdr:rowOff>25400</xdr:rowOff>
              </from>
              <to>
                <xdr:col>10</xdr:col>
                <xdr:colOff>660400</xdr:colOff>
                <xdr:row>90</xdr:row>
                <xdr:rowOff>0</xdr:rowOff>
              </to>
            </anchor>
          </commentPr>
        </mc:Fallback>
      </mc:AlternateContent>
    </comment>
    <comment ref="A91" authorId="0" shapeId="9407" xr:uid="{00000000-0006-0000-0200-000016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89</xdr:row>
                <xdr:rowOff>25400</xdr:rowOff>
              </from>
              <to>
                <xdr:col>10</xdr:col>
                <xdr:colOff>660400</xdr:colOff>
                <xdr:row>93</xdr:row>
                <xdr:rowOff>0</xdr:rowOff>
              </to>
            </anchor>
          </commentPr>
        </mc:Fallback>
      </mc:AlternateContent>
    </comment>
    <comment ref="A94" authorId="0" shapeId="9408" xr:uid="{00000000-0006-0000-0200-000017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92</xdr:row>
                <xdr:rowOff>25400</xdr:rowOff>
              </from>
              <to>
                <xdr:col>10</xdr:col>
                <xdr:colOff>660400</xdr:colOff>
                <xdr:row>96</xdr:row>
                <xdr:rowOff>0</xdr:rowOff>
              </to>
            </anchor>
          </commentPr>
        </mc:Fallback>
      </mc:AlternateContent>
    </comment>
    <comment ref="A97" authorId="0" shapeId="9409" xr:uid="{00000000-0006-0000-0200-000018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95</xdr:row>
                <xdr:rowOff>25400</xdr:rowOff>
              </from>
              <to>
                <xdr:col>10</xdr:col>
                <xdr:colOff>660400</xdr:colOff>
                <xdr:row>99</xdr:row>
                <xdr:rowOff>0</xdr:rowOff>
              </to>
            </anchor>
          </commentPr>
        </mc:Fallback>
      </mc:AlternateContent>
    </comment>
    <comment ref="A100" authorId="0" shapeId="9410" xr:uid="{00000000-0006-0000-0200-000019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98</xdr:row>
                <xdr:rowOff>25400</xdr:rowOff>
              </from>
              <to>
                <xdr:col>10</xdr:col>
                <xdr:colOff>660400</xdr:colOff>
                <xdr:row>102</xdr:row>
                <xdr:rowOff>0</xdr:rowOff>
              </to>
            </anchor>
          </commentPr>
        </mc:Fallback>
      </mc:AlternateContent>
    </comment>
    <comment ref="A103" authorId="0" shapeId="9411" xr:uid="{00000000-0006-0000-0200-00001A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101</xdr:row>
                <xdr:rowOff>25400</xdr:rowOff>
              </from>
              <to>
                <xdr:col>10</xdr:col>
                <xdr:colOff>660400</xdr:colOff>
                <xdr:row>105</xdr:row>
                <xdr:rowOff>0</xdr:rowOff>
              </to>
            </anchor>
          </commentPr>
        </mc:Fallback>
      </mc:AlternateContent>
    </comment>
    <comment ref="A106" authorId="0" shapeId="9412" xr:uid="{00000000-0006-0000-0200-00001B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104</xdr:row>
                <xdr:rowOff>25400</xdr:rowOff>
              </from>
              <to>
                <xdr:col>10</xdr:col>
                <xdr:colOff>660400</xdr:colOff>
                <xdr:row>108</xdr:row>
                <xdr:rowOff>76200</xdr:rowOff>
              </to>
            </anchor>
          </commentPr>
        </mc:Fallback>
      </mc:AlternateContent>
    </comment>
    <comment ref="A109" authorId="0" shapeId="9413" xr:uid="{00000000-0006-0000-0200-00001C000000}">
      <text>
        <r>
          <rPr>
            <b/>
            <sz val="9"/>
            <color indexed="81"/>
            <rFont val="Tahoma"/>
            <family val="2"/>
          </rPr>
          <t>Career Link:</t>
        </r>
        <r>
          <rPr>
            <sz val="9"/>
            <color indexed="81"/>
            <rFont val="Tahoma"/>
            <family val="2"/>
          </rPr>
          <t xml:space="preserve">
Enter description of incentive.</t>
        </r>
      </text>
      <mc:AlternateContent xmlns:mc="http://schemas.openxmlformats.org/markup-compatibility/2006">
        <mc:Choice Requires="v"/>
        <mc:Fallback>
          <commentPr defaultSize="0" autoFill="0" autoLine="0">
            <anchor>
              <from>
                <xdr:col>8</xdr:col>
                <xdr:colOff>190500</xdr:colOff>
                <xdr:row>107</xdr:row>
                <xdr:rowOff>25400</xdr:rowOff>
              </from>
              <to>
                <xdr:col>10</xdr:col>
                <xdr:colOff>660400</xdr:colOff>
                <xdr:row>111</xdr:row>
                <xdr:rowOff>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10243" xr:uid="{00000000-0006-0000-03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5</xdr:col>
                <xdr:colOff>482600</xdr:colOff>
                <xdr:row>103</xdr:row>
                <xdr:rowOff>127000</xdr:rowOff>
              </from>
              <to>
                <xdr:col>6</xdr:col>
                <xdr:colOff>1143000</xdr:colOff>
                <xdr:row>108</xdr:row>
                <xdr:rowOff>63500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11271" xr:uid="{00000000-0006-0000-04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22530" xr:uid="{00000000-0006-0000-05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23553" xr:uid="{00000000-0006-0000-06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7.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25601" xr:uid="{00000000-0006-0000-07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8.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26625" xr:uid="{00000000-0006-0000-08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9.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27649" xr:uid="{00000000-0006-0000-09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10.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28673" xr:uid="{00000000-0006-0000-0A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1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29697" xr:uid="{00000000-0006-0000-0B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comments1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David Vaughn</author>
  </authors>
  <commentList>
    <comment ref="D75" authorId="0" shapeId="30721" xr:uid="{00000000-0006-0000-0C00-000001000000}">
      <text>
        <r>
          <rPr>
            <b/>
            <sz val="9"/>
            <color indexed="81"/>
            <rFont val="Tahoma"/>
            <family val="2"/>
          </rPr>
          <t>David Vaughn:</t>
        </r>
        <r>
          <rPr>
            <sz val="9"/>
            <color indexed="81"/>
            <rFont val="Tahoma"/>
            <family val="2"/>
          </rPr>
          <t xml:space="preserve">
Date of Modification</t>
        </r>
      </text>
      <mc:AlternateContent xmlns:mc="http://schemas.openxmlformats.org/markup-compatibility/2006">
        <mc:Choice Requires="v"/>
        <mc:Fallback>
          <commentPr defaultSize="0" autoFill="0" autoLine="0">
            <anchor>
              <from>
                <xdr:col>6</xdr:col>
                <xdr:colOff>190500</xdr:colOff>
                <xdr:row>73</xdr:row>
                <xdr:rowOff>139700</xdr:rowOff>
              </from>
              <to>
                <xdr:col>7</xdr:col>
                <xdr:colOff>698500</xdr:colOff>
                <xdr:row>77</xdr:row>
                <xdr:rowOff>88900</xdr:rowOff>
              </to>
            </anchor>
          </commentPr>
        </mc:Fallback>
      </mc:AlternateContent>
    </comment>
  </commentList>
</comments>
</file>

<file path=xl/sharedStrings.xml><?xml version="1.0" encoding="utf-8"?>
<sst xmlns="http://purl.oclc.org/ooxml/spreadsheetml/main" count="797" uniqueCount="146">
  <si>
    <t>Amount</t>
  </si>
  <si>
    <t>ICAPS COSTS</t>
  </si>
  <si>
    <t>PROGRAMMATIC COSTS</t>
  </si>
  <si>
    <t>INCENTIVES</t>
  </si>
  <si>
    <t>ICAPS TUITION &amp; FEES</t>
  </si>
  <si>
    <t>ICAPS SUPPORT SERVICES</t>
  </si>
  <si>
    <t># Students</t>
  </si>
  <si>
    <t>students at</t>
  </si>
  <si>
    <t>Cost</t>
  </si>
  <si>
    <t>each</t>
  </si>
  <si>
    <t>Office Supplies</t>
  </si>
  <si>
    <t>Printing</t>
  </si>
  <si>
    <t>Professional Development</t>
  </si>
  <si>
    <t>CASAS/TABE Supplies</t>
  </si>
  <si>
    <t>Classroom Supplies</t>
  </si>
  <si>
    <t>Instructional Materials</t>
  </si>
  <si>
    <t>Textbooks</t>
  </si>
  <si>
    <t>awards at</t>
  </si>
  <si>
    <t xml:space="preserve"> = </t>
  </si>
  <si>
    <t>MAXIMUM INCENTIVE CAP PER STUDENT:</t>
  </si>
  <si>
    <t xml:space="preserve">   STAFFING COSTS</t>
  </si>
  <si>
    <t>hrs. per wk. at</t>
  </si>
  <si>
    <t>weeks</t>
  </si>
  <si>
    <t>SUBCONTRACTOR BUDGET</t>
  </si>
  <si>
    <t xml:space="preserve">   TITLE:</t>
  </si>
  <si>
    <t xml:space="preserve">   NAME:</t>
  </si>
  <si>
    <t xml:space="preserve">   WAGES:</t>
  </si>
  <si>
    <t xml:space="preserve">   RETIREMENT/SURS:</t>
  </si>
  <si>
    <t xml:space="preserve">   BENEFITS:</t>
  </si>
  <si>
    <t>TOTAL BUDGET:</t>
  </si>
  <si>
    <t>Example: Enroll in post-secondary training or military.</t>
  </si>
  <si>
    <t>OPERATING COSTS</t>
  </si>
  <si>
    <t>Incentives</t>
  </si>
  <si>
    <t>Programmatic Costs</t>
  </si>
  <si>
    <t>Operating Costs</t>
  </si>
  <si>
    <t>Student Engagement Activities</t>
  </si>
  <si>
    <t>Facilities costs attributed to contract</t>
  </si>
  <si>
    <t>HR, Payroll, Finance Departments  costs attributed to contract</t>
  </si>
  <si>
    <t>Apply to post-secondary training program or military.</t>
  </si>
  <si>
    <t>Attend 2 Personal Development Coaching Sessions w/ Goal Setting</t>
  </si>
  <si>
    <t>Attend 40 hours and a Post Test</t>
  </si>
  <si>
    <t>Attend 7 hours of Orientation Sessions</t>
  </si>
  <si>
    <t>Attend 8 consecutive GED classes (max. 4 issues)</t>
  </si>
  <si>
    <t>Attend AM GED Class (at least 3 out of 4 days/week and 8 hours or more)</t>
  </si>
  <si>
    <t>Attend and participate in Career of College Fair</t>
  </si>
  <si>
    <t>Attend Graduation Ceremony</t>
  </si>
  <si>
    <t>Attend Mock Job Fair</t>
  </si>
  <si>
    <t>Attend PM GED Class (at least 2 out of 3 days/week and 6 hours or more)</t>
  </si>
  <si>
    <t>Perfect Attendance for 1 time period</t>
  </si>
  <si>
    <t>Completion of 4 job applications</t>
  </si>
  <si>
    <t>Completion of a Mock Interview</t>
  </si>
  <si>
    <t>Completion of All Math Mastery Quizzes</t>
  </si>
  <si>
    <t>Completion of All Modules in the i-Pathway Consumer Education program</t>
  </si>
  <si>
    <t xml:space="preserve">Completion of Approved Career-focused Classes </t>
  </si>
  <si>
    <t>Completion of Approved Resume</t>
  </si>
  <si>
    <t xml:space="preserve">Completion of Assessment, Interest Testing, Enrollment, etc. </t>
  </si>
  <si>
    <t>Completion of Career and College Prep. Class</t>
  </si>
  <si>
    <t xml:space="preserve">Completion of Career Planning, etc. </t>
  </si>
  <si>
    <t>Completion of Essential Education Career Ready Program</t>
  </si>
  <si>
    <t>Completion of Food Sanitation Class</t>
  </si>
  <si>
    <t>Completion of GPEAK Badges</t>
  </si>
  <si>
    <t>Completion of Min. of 75% Lessons in i-Pathways Module</t>
  </si>
  <si>
    <t>Completion of Social Media Class</t>
  </si>
  <si>
    <t>Completion of Vocabulary Book</t>
  </si>
  <si>
    <t>GED: 4 GED Exam Vouchers</t>
  </si>
  <si>
    <t>GED: Earn GED Certificate</t>
  </si>
  <si>
    <t>GED: Pass any of the four GED practice tests with score of 150 or better</t>
  </si>
  <si>
    <t>GED: Pass any of the four GED practice tests with score of 165 or better</t>
  </si>
  <si>
    <t>GED: Pass any of the Offical GED tests with score of 150 or better</t>
  </si>
  <si>
    <t>GED: Pass any of the Offical GED tests with score of 165 or better</t>
  </si>
  <si>
    <t>GED: Pass component of GED Exam (4)</t>
  </si>
  <si>
    <t xml:space="preserve">GED: Pass GED practice test (4) </t>
  </si>
  <si>
    <t>GED: Practice Test Vouchers (4)</t>
  </si>
  <si>
    <t>ICAPS/IET: Earn CTE Credential</t>
  </si>
  <si>
    <t>Job Search with assistance (max. 2)</t>
  </si>
  <si>
    <t>Level Gain in Reading and Math</t>
  </si>
  <si>
    <t>Monthly Check-in w/ Career Link Career Planner (max. 12 issues)</t>
  </si>
  <si>
    <t>Obtain Employment (max. 1)</t>
  </si>
  <si>
    <t>Other educational/employment activities approved by Career Link</t>
  </si>
  <si>
    <t>Pass Constitution Test</t>
  </si>
  <si>
    <t>Volunteer, Complete 4 Hours</t>
  </si>
  <si>
    <t>Volunteer/Unpaid Work/Service Learning Project Completions (up to 5)</t>
  </si>
  <si>
    <t>Student Tuition</t>
  </si>
  <si>
    <t>Student Travel</t>
  </si>
  <si>
    <t>SkillsUSA membership/testing fees</t>
  </si>
  <si>
    <t>Student Support Services</t>
  </si>
  <si>
    <t>Career Field Trip(s)</t>
  </si>
  <si>
    <t>Staff Travel, including to Professional Development</t>
  </si>
  <si>
    <t>multiplied by</t>
  </si>
  <si>
    <t>INCENTIVES SUBTOTAL</t>
  </si>
  <si>
    <t>STAFFING SUBTOTAL</t>
  </si>
  <si>
    <t>ICAPS SUBTOTAL</t>
  </si>
  <si>
    <t>OPERATING SUBTOTAL</t>
  </si>
  <si>
    <t>PROGRAMMATIC SUBTOTAL</t>
  </si>
  <si>
    <t xml:space="preserve">students = </t>
  </si>
  <si>
    <t>% Wages &amp; Benefits Attributed to Contract:</t>
  </si>
  <si>
    <t>APPLICANT ORGANIZATION:</t>
  </si>
  <si>
    <t>per hr. for</t>
  </si>
  <si>
    <t>DUNS:</t>
  </si>
  <si>
    <t>CONTRACT NUMBER:</t>
  </si>
  <si>
    <t>TOTAL BUDGET</t>
  </si>
  <si>
    <t xml:space="preserve">Approved this day, </t>
  </si>
  <si>
    <t xml:space="preserve">by: </t>
  </si>
  <si>
    <t>and</t>
  </si>
  <si>
    <t>Steven Martin</t>
  </si>
  <si>
    <t>Executive Director</t>
  </si>
  <si>
    <t>Career Link</t>
  </si>
  <si>
    <t>ICAPS BOOKS &amp; MATERIALS</t>
  </si>
  <si>
    <t>Information Technology (computer, laptop, printer, (cell) phone) costs attributed to contract</t>
  </si>
  <si>
    <t>If you are requesting funds for a staff position to be filled, you may enter TBD (To Be Determined) in the name blank.</t>
  </si>
  <si>
    <t>Programmatic Costs must be calculated based on the number of students to be served.</t>
  </si>
  <si>
    <t xml:space="preserve">There isn't a drop down for Incentives, but here is a list of all the subcontractors' current incentives. </t>
  </si>
  <si>
    <t>Attachment B</t>
  </si>
  <si>
    <t>INSTRUCTIONS FOR YOUTH CONTRACT BUDGET FORM</t>
  </si>
  <si>
    <r>
      <t xml:space="preserve">Select the </t>
    </r>
    <r>
      <rPr>
        <i/>
        <sz val="11"/>
        <rFont val="Calibri"/>
        <family val="2"/>
        <scheme val="minor"/>
      </rPr>
      <t>Youth Budget Application</t>
    </r>
    <r>
      <rPr>
        <sz val="11"/>
        <rFont val="Calibri"/>
        <family val="2"/>
        <scheme val="minor"/>
      </rPr>
      <t xml:space="preserve"> tab.</t>
    </r>
  </si>
  <si>
    <r>
      <rPr>
        <sz val="11"/>
        <rFont val="Calibri"/>
        <family val="2"/>
      </rPr>
      <t xml:space="preserve">Enter information in the unlocked cells filled by the color </t>
    </r>
    <r>
      <rPr>
        <sz val="11"/>
        <color rgb="FF2E75B6"/>
        <rFont val="Calibri"/>
        <family val="2"/>
      </rPr>
      <t>BLUE</t>
    </r>
    <r>
      <rPr>
        <sz val="11"/>
        <rFont val="Calibri"/>
        <family val="2"/>
      </rPr>
      <t xml:space="preserve">.  All other cells are locked. </t>
    </r>
  </si>
  <si>
    <t>Line items for Operating Costs and Programmatic Costs must be selected from the drop down menu for each cell.  Click the cell and then click the drop down arrow at the right end of the cell to view the menu.</t>
  </si>
  <si>
    <t xml:space="preserve">See the Incentive example.  To enter incentive costs, type a description of the incentive and its accompanying calculations in the cells below.  Incentives may be calculated for different numbers of students.  For example, you may expect that 12 students may attain a “Level Gain in Reading and Math.”  Alternatively, you may only expect nine (9) students to “Apply to post-secondary training program or military.” </t>
  </si>
  <si>
    <t>YOUTH CONTRACT BUDGET APPLICATION</t>
  </si>
  <si>
    <t>Extension:</t>
  </si>
  <si>
    <t xml:space="preserve">The budget is modified according to the line items below.  All other provisions of the original contract remain in force except as specifically changed by this modification.  </t>
  </si>
  <si>
    <t>Not Applicable</t>
  </si>
  <si>
    <t>Reason(s) for the Modification:</t>
  </si>
  <si>
    <t>Wages</t>
  </si>
  <si>
    <t>Benefits</t>
  </si>
  <si>
    <t>STAFFING</t>
  </si>
  <si>
    <t>OPERATING</t>
  </si>
  <si>
    <t xml:space="preserve">PROGRAMMATIC </t>
  </si>
  <si>
    <t xml:space="preserve">The contract is extended for one additional year from July 1, 2026 to June 30, 2027.  </t>
  </si>
  <si>
    <t xml:space="preserve">The contract is extended for one additional year from July 1, 2027 to June 30, 2028.  </t>
  </si>
  <si>
    <t>Extension</t>
  </si>
  <si>
    <t>BUDGET TOTAL:</t>
  </si>
  <si>
    <t>Revised Budget</t>
  </si>
  <si>
    <t>YOUTH BUDGET MODIFICATION</t>
  </si>
  <si>
    <t xml:space="preserve">The contract is extended for one additional year from July 1, 2025 to June 30, 2026.  </t>
  </si>
  <si>
    <r>
      <t xml:space="preserve">Instructions: In the Modification column, enter a positive or negative number from the desired line items to move money from one budget category to the other.  The Updated column will automatically calculate.  </t>
    </r>
    <r>
      <rPr>
        <b/>
        <i/>
        <sz val="10"/>
        <rFont val="Calibri"/>
        <family val="2"/>
        <scheme val="minor"/>
      </rPr>
      <t>IMPORTANT: Be sure the total Revised budget matches the previous total.</t>
    </r>
  </si>
  <si>
    <t>SIGNATURE SECTION</t>
  </si>
  <si>
    <t>SUBCONTRACTOR:</t>
  </si>
  <si>
    <t>Original  Budget</t>
  </si>
  <si>
    <t>Requested Modification</t>
  </si>
  <si>
    <t>Enter date, print, sign, and email a scanned copy.</t>
  </si>
  <si>
    <t>Previous Budget</t>
  </si>
  <si>
    <r>
      <t xml:space="preserve">Applicants should complete only the </t>
    </r>
    <r>
      <rPr>
        <i/>
        <sz val="11"/>
        <rFont val="Calibri"/>
        <family val="2"/>
        <scheme val="minor"/>
      </rPr>
      <t xml:space="preserve">Youth Budget Application </t>
    </r>
    <r>
      <rPr>
        <sz val="11"/>
        <rFont val="Calibri"/>
        <family val="2"/>
        <scheme val="minor"/>
      </rPr>
      <t>tab of this Excel spreadsheet.  All other tabs would be utilized by Career Link staff.</t>
    </r>
  </si>
  <si>
    <t>When entering staffing costs, you must enter the “% Wages &amp; Benefits Attributed to Contract” before you may enter the wage, number of hours, and weeks.  After doing so, enter the wage and benefits costs to be attributed to the contract.</t>
  </si>
  <si>
    <t>The ICAPS budget items are only used by Out-of-School Drop Out Recovery program applicants (GED program providers).  If you are proposing ICAPS training, you must split the costs as needed between ICAPS Tuition &amp; Fees, ICAPS Books &amp; Materials, and ICAPS Support Services.</t>
  </si>
  <si>
    <r>
      <t xml:space="preserve">The Incentive section will provide two totals at the bottom: the Maximum Incentive Cap per Student, and the Incentives Subtotal, that is the cost of providing all incentive awards during the program.  The cell depicting the Maximum Incentive Cap will turn </t>
    </r>
    <r>
      <rPr>
        <sz val="11"/>
        <color rgb="FFFF0000"/>
        <rFont val="Calibri"/>
        <family val="2"/>
      </rPr>
      <t>RED</t>
    </r>
    <r>
      <rPr>
        <sz val="11"/>
        <rFont val="Calibri"/>
        <family val="2"/>
      </rPr>
      <t xml:space="preserve"> if it exceeds the allowable amount.  </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</si>
</sst>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
    <numFmt numFmtId="165" formatCode="_(&quot;$&quot;* #,##0.00_);_(&quot;$&quot;* \(#,##0.00\);_(&quot;$&quot;* &quot;-&quot;??"/>
    <numFmt numFmtId="166" formatCode="[$-409]mmmm\ d\,\ yyyy;@"/>
    <numFmt numFmtId="167" formatCode="_(&quot;$&quot;* #,##0_);_(&quot;$&quot;* \(#,##0\);_(&quot;$&quot;* &quot;-&quot;??_);_(@_)"/>
    <numFmt numFmtId="168" formatCode="mm/dd/yy;@"/>
  </numFmts>
  <fonts count="29" x14ac:knownFonts="1">
    <font>
      <sz val="10"/>
      <name val="Arial"/>
    </font>
    <font>
      <sz val="10"/>
      <name val="Arial"/>
      <family val="2"/>
    </font>
    <font>
      <sz val="8"/>
      <name val="Arial"/>
      <family val="2"/>
    </font>
    <font>
      <sz val="10"/>
      <name val="Arial"/>
      <family val="2"/>
    </font>
    <font>
      <sz val="10"/>
      <name val="Calibri"/>
      <family val="2"/>
      <scheme val="minor"/>
    </font>
    <font>
      <sz val="11"/>
      <name val="Calibri"/>
      <family val="2"/>
      <scheme val="minor"/>
    </font>
    <font>
      <b/>
      <sz val="11"/>
      <name val="Calibri"/>
      <family val="2"/>
      <scheme val="minor"/>
    </font>
    <font>
      <b/>
      <sz val="10"/>
      <color indexed="9"/>
      <name val="Calibri"/>
      <family val="2"/>
      <scheme val="minor"/>
    </font>
    <font>
      <b/>
      <sz val="10"/>
      <name val="Calibri"/>
      <family val="2"/>
      <scheme val="minor"/>
    </font>
    <font>
      <b/>
      <sz val="10"/>
      <color theme="0"/>
      <name val="Calibri"/>
      <family val="2"/>
      <scheme val="minor"/>
    </font>
    <font>
      <sz val="9"/>
      <color indexed="81"/>
      <name val="Tahoma"/>
      <family val="2"/>
    </font>
    <font>
      <b/>
      <sz val="9"/>
      <color indexed="81"/>
      <name val="Tahoma"/>
      <family val="2"/>
    </font>
    <font>
      <b/>
      <sz val="11"/>
      <color theme="1"/>
      <name val="Calibri"/>
      <family val="2"/>
      <scheme val="minor"/>
    </font>
    <font>
      <sz val="18"/>
      <name val="Calibri"/>
      <family val="2"/>
      <scheme val="minor"/>
    </font>
    <font>
      <b/>
      <sz val="14"/>
      <color indexed="9"/>
      <name val="Calibri"/>
      <family val="2"/>
      <scheme val="minor"/>
    </font>
    <font>
      <b/>
      <sz val="9"/>
      <name val="Calibri"/>
      <family val="2"/>
      <scheme val="minor"/>
    </font>
    <font>
      <sz val="12"/>
      <name val="Calibri"/>
      <family val="2"/>
      <scheme val="minor"/>
    </font>
    <font>
      <b/>
      <sz val="12"/>
      <name val="Calibri"/>
      <family val="2"/>
      <scheme val="minor"/>
    </font>
    <font>
      <sz val="11"/>
      <color rgb="FFFF0000"/>
      <name val="Calibri"/>
      <family val="2"/>
      <scheme val="minor"/>
    </font>
    <font>
      <sz val="11"/>
      <name val="Calibri"/>
      <family val="2"/>
    </font>
    <font>
      <sz val="11"/>
      <color rgb="FF000000"/>
      <name val="Calibri"/>
      <family val="2"/>
    </font>
    <font>
      <sz val="11"/>
      <color rgb="FF2E75B6"/>
      <name val="Calibri"/>
      <family val="2"/>
    </font>
    <font>
      <i/>
      <sz val="11"/>
      <name val="Calibri"/>
      <family val="2"/>
      <scheme val="minor"/>
    </font>
    <font>
      <sz val="11"/>
      <color theme="0"/>
      <name val="Calibri"/>
      <family val="2"/>
      <scheme val="minor"/>
    </font>
    <font>
      <i/>
      <sz val="10"/>
      <name val="Calibri"/>
      <family val="2"/>
      <scheme val="minor"/>
    </font>
    <font>
      <b/>
      <i/>
      <sz val="10"/>
      <name val="Calibri"/>
      <family val="2"/>
      <scheme val="minor"/>
    </font>
    <font>
      <b/>
      <sz val="14"/>
      <color theme="0"/>
      <name val="Calibri"/>
      <family val="2"/>
      <scheme val="minor"/>
    </font>
    <font>
      <b/>
      <sz val="18"/>
      <color indexed="9"/>
      <name val="Calibri"/>
      <family val="2"/>
      <scheme val="minor"/>
    </font>
    <font>
      <sz val="11"/>
      <color rgb="FFFF0000"/>
      <name val="Calibri"/>
      <family val="2"/>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7">
    <border>
      <start/>
      <end/>
      <top/>
      <bottom/>
      <diagonal/>
    </border>
    <border>
      <start style="thin">
        <color indexed="64"/>
      </start>
      <end style="thin">
        <color indexed="64"/>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style="thin">
        <color indexed="64"/>
      </bottom>
      <diagonal/>
    </border>
    <border>
      <start/>
      <end/>
      <top/>
      <bottom style="thin">
        <color indexed="64"/>
      </bottom>
      <diagonal/>
    </border>
    <border>
      <start/>
      <end/>
      <top/>
      <bottom style="medium">
        <color indexed="64"/>
      </bottom>
      <diagonal/>
    </border>
    <border>
      <start style="thin">
        <color indexed="64"/>
      </start>
      <end style="thin">
        <color indexed="64"/>
      </end>
      <top style="thin">
        <color indexed="64"/>
      </top>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style="medium">
        <color indexed="64"/>
      </end>
      <top/>
      <bottom style="medium">
        <color indexed="64"/>
      </bottom>
      <diagonal/>
    </border>
    <border>
      <start style="medium">
        <color indexed="64"/>
      </start>
      <end/>
      <top style="thin">
        <color indexed="64"/>
      </top>
      <bottom style="thin">
        <color indexed="64"/>
      </bottom>
      <diagonal/>
    </border>
    <border>
      <start style="medium">
        <color indexed="64"/>
      </start>
      <end/>
      <top style="thin">
        <color indexed="64"/>
      </top>
      <bottom style="medium">
        <color indexed="64"/>
      </bottom>
      <diagonal/>
    </border>
    <border>
      <start/>
      <end/>
      <top style="thin">
        <color indexed="64"/>
      </top>
      <bottom style="medium">
        <color indexed="64"/>
      </bottom>
      <diagonal/>
    </border>
    <border>
      <start/>
      <end/>
      <top style="medium">
        <color indexed="64"/>
      </top>
      <bottom style="thin">
        <color indexed="64"/>
      </bottom>
      <diagonal/>
    </border>
    <border>
      <start style="medium">
        <color indexed="64"/>
      </start>
      <end/>
      <top style="medium">
        <color indexed="64"/>
      </top>
      <bottom style="thin">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style="thin">
        <color indexed="64"/>
      </end>
      <top style="medium">
        <color indexed="64"/>
      </top>
      <bottom style="medium">
        <color indexed="64"/>
      </bottom>
      <diagonal/>
    </border>
    <border>
      <start/>
      <end style="thin">
        <color indexed="64"/>
      </end>
      <top style="medium">
        <color indexed="64"/>
      </top>
      <bottom style="thin">
        <color indexed="64"/>
      </bottom>
      <diagonal/>
    </border>
    <border>
      <start/>
      <end style="medium">
        <color indexed="64"/>
      </end>
      <top style="medium">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style="medium">
        <color indexed="64"/>
      </start>
      <end/>
      <top/>
      <bottom style="thin">
        <color indexed="64"/>
      </bottom>
      <diagonal/>
    </border>
    <border>
      <start/>
      <end style="thin">
        <color indexed="64"/>
      </end>
      <top/>
      <bottom style="thin">
        <color indexed="64"/>
      </bottom>
      <diagonal/>
    </border>
    <border>
      <start/>
      <end style="medium">
        <color indexed="64"/>
      </end>
      <top style="thin">
        <color indexed="64"/>
      </top>
      <bottom style="thin">
        <color indexed="64"/>
      </bottom>
      <diagonal/>
    </border>
    <border>
      <start/>
      <end style="medium">
        <color indexed="64"/>
      </end>
      <top/>
      <bottom style="thin">
        <color indexed="64"/>
      </bottom>
      <diagonal/>
    </border>
    <border>
      <start/>
      <end/>
      <top style="thin">
        <color indexed="64"/>
      </top>
      <bottom/>
      <diagonal/>
    </border>
    <border>
      <start style="thin">
        <color indexed="64"/>
      </start>
      <end/>
      <top/>
      <bottom/>
      <diagonal/>
    </border>
    <border>
      <start style="thin">
        <color indexed="64"/>
      </start>
      <end/>
      <top style="medium">
        <color indexed="64"/>
      </top>
      <bottom style="medium">
        <color indexed="64"/>
      </bottom>
      <diagonal/>
    </border>
    <border>
      <start style="thin">
        <color indexed="64"/>
      </start>
      <end/>
      <top/>
      <bottom style="thin">
        <color indexed="64"/>
      </bottom>
      <diagonal/>
    </border>
    <border>
      <start style="medium">
        <color indexed="64"/>
      </start>
      <end/>
      <top style="thin">
        <color indexed="64"/>
      </top>
      <bottom/>
      <diagonal/>
    </border>
    <border>
      <start style="thin">
        <color indexed="64"/>
      </start>
      <end/>
      <top/>
      <bottom style="medium">
        <color indexed="64"/>
      </bottom>
      <diagonal/>
    </border>
    <border>
      <start style="thin">
        <color indexed="64"/>
      </start>
      <end style="thin">
        <color indexed="64"/>
      </end>
      <top/>
      <bottom style="thin">
        <color indexed="64"/>
      </bottom>
      <diagonal/>
    </border>
    <border>
      <start/>
      <end style="thin">
        <color indexed="64"/>
      </end>
      <top style="thin">
        <color indexed="64"/>
      </top>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top style="thin">
        <color indexed="64"/>
      </top>
      <bottom style="medium">
        <color indexed="64"/>
      </bottom>
      <diagonal/>
    </border>
    <border>
      <start/>
      <end style="medium">
        <color indexed="64"/>
      </end>
      <top style="thin">
        <color indexed="64"/>
      </top>
      <bottom style="medium">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bottom style="medium">
        <color indexed="64"/>
      </bottom>
      <diagonal/>
    </border>
    <border>
      <start style="thin">
        <color indexed="64"/>
      </start>
      <end style="medium">
        <color indexed="64"/>
      </end>
      <top style="thin">
        <color indexed="64"/>
      </top>
      <bottom style="double">
        <color indexed="64"/>
      </bottom>
      <diagonal/>
    </border>
    <border>
      <start style="thin">
        <color indexed="64"/>
      </start>
      <end style="thin">
        <color indexed="64"/>
      </end>
      <top style="thin">
        <color indexed="64"/>
      </top>
      <bottom style="double">
        <color indexed="64"/>
      </bottom>
      <diagonal/>
    </border>
    <border>
      <start style="thin">
        <color indexed="64"/>
      </start>
      <end style="thin">
        <color indexed="64"/>
      </end>
      <top style="medium">
        <color indexed="64"/>
      </top>
      <bottom style="medium">
        <color indexed="64"/>
      </bottom>
      <diagonal/>
    </border>
    <border>
      <start style="thin">
        <color indexed="64"/>
      </start>
      <end style="medium">
        <color indexed="64"/>
      </end>
      <top/>
      <bottom style="medium">
        <color indexed="64"/>
      </bottom>
      <diagonal/>
    </border>
    <border>
      <start style="medium">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medium">
        <color indexed="64"/>
      </start>
      <end style="medium">
        <color indexed="64"/>
      </end>
      <top style="medium">
        <color indexed="64"/>
      </top>
      <bottom style="thin">
        <color indexed="64"/>
      </bottom>
      <diagonal/>
    </border>
  </borders>
  <cellStyleXfs count="3">
    <xf numFmtId="0" fontId="0" fillId="0" borderId="0"/>
    <xf numFmtId="9" fontId="1" fillId="0" borderId="0" applyFont="0" applyFill="0" applyBorder="0" applyAlignment="0" applyProtection="0"/>
    <xf numFmtId="44" fontId="3" fillId="0" borderId="0" applyFont="0" applyFill="0" applyBorder="0" applyAlignment="0" applyProtection="0"/>
  </cellStyleXfs>
  <cellXfs count="268">
    <xf numFmtId="0" fontId="0" fillId="0" borderId="0" xfId="0"/>
    <xf numFmtId="0" fontId="5" fillId="0" borderId="0" xfId="0" applyFont="1" applyAlignment="1">
      <alignment vertical="center"/>
    </xf>
    <xf numFmtId="0" fontId="4" fillId="0" borderId="0" xfId="0" applyFont="1" applyAlignment="1">
      <alignment vertical="center"/>
    </xf>
    <xf numFmtId="0" fontId="4" fillId="5" borderId="3"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44" fontId="4" fillId="5" borderId="1" xfId="2" applyFont="1" applyFill="1" applyBorder="1" applyAlignment="1" applyProtection="1">
      <alignment vertical="center"/>
      <protection locked="0"/>
    </xf>
    <xf numFmtId="0" fontId="4" fillId="5" borderId="6" xfId="0" applyFont="1" applyFill="1" applyBorder="1" applyAlignment="1" applyProtection="1">
      <alignment horizontal="center" vertical="center"/>
      <protection locked="0"/>
    </xf>
    <xf numFmtId="44" fontId="4" fillId="5" borderId="6" xfId="2" applyFont="1" applyFill="1" applyBorder="1" applyAlignment="1" applyProtection="1">
      <alignment vertical="center"/>
      <protection locked="0"/>
    </xf>
    <xf numFmtId="0" fontId="12" fillId="0" borderId="0" xfId="0" applyFont="1" applyAlignment="1">
      <alignment vertical="center"/>
    </xf>
    <xf numFmtId="0" fontId="12" fillId="0" borderId="0" xfId="0" applyFont="1"/>
    <xf numFmtId="0" fontId="6" fillId="0" borderId="0" xfId="0" applyFont="1" applyAlignment="1">
      <alignment vertical="center"/>
    </xf>
    <xf numFmtId="0" fontId="4" fillId="5" borderId="14" xfId="0" applyFont="1" applyFill="1" applyBorder="1" applyAlignment="1" applyProtection="1">
      <alignment horizontal="center" vertical="center"/>
      <protection locked="0"/>
    </xf>
    <xf numFmtId="44" fontId="4" fillId="5" borderId="3" xfId="2" applyFont="1" applyFill="1" applyBorder="1" applyAlignment="1" applyProtection="1">
      <alignment horizontal="right" vertical="center"/>
      <protection locked="0"/>
    </xf>
    <xf numFmtId="44" fontId="4" fillId="7" borderId="3" xfId="2" applyFont="1" applyFill="1" applyBorder="1" applyAlignment="1" applyProtection="1">
      <alignment horizontal="right" vertical="center"/>
    </xf>
    <xf numFmtId="44" fontId="4" fillId="5" borderId="4" xfId="2" applyFont="1" applyFill="1" applyBorder="1" applyAlignment="1" applyProtection="1">
      <alignment horizontal="center" vertical="center"/>
      <protection locked="0"/>
    </xf>
    <xf numFmtId="0" fontId="4" fillId="5" borderId="4" xfId="2" applyNumberFormat="1" applyFont="1" applyFill="1" applyBorder="1" applyAlignment="1" applyProtection="1">
      <alignment horizontal="center" vertical="center"/>
      <protection locked="0"/>
    </xf>
    <xf numFmtId="9" fontId="4" fillId="5" borderId="24" xfId="1" applyFont="1" applyFill="1" applyBorder="1" applyAlignment="1" applyProtection="1">
      <alignment horizontal="left" vertical="center"/>
      <protection locked="0"/>
    </xf>
    <xf numFmtId="0" fontId="4" fillId="5" borderId="37" xfId="0" applyFont="1" applyFill="1" applyBorder="1" applyAlignment="1" applyProtection="1">
      <alignment horizontal="center" vertical="center"/>
      <protection locked="0"/>
    </xf>
    <xf numFmtId="44" fontId="4" fillId="5" borderId="37" xfId="2" applyFont="1" applyFill="1" applyBorder="1" applyAlignment="1" applyProtection="1">
      <alignment vertical="center"/>
      <protection locked="0"/>
    </xf>
    <xf numFmtId="0" fontId="4" fillId="5" borderId="39" xfId="0" applyFont="1" applyFill="1" applyBorder="1" applyAlignment="1" applyProtection="1">
      <alignment horizontal="center" vertical="center"/>
      <protection locked="0"/>
    </xf>
    <xf numFmtId="44" fontId="4" fillId="5" borderId="39" xfId="2" applyFont="1" applyFill="1" applyBorder="1" applyAlignment="1" applyProtection="1">
      <alignment vertical="center"/>
      <protection locked="0"/>
    </xf>
    <xf numFmtId="0" fontId="16" fillId="0" borderId="0" xfId="0" applyFont="1" applyAlignment="1">
      <alignment vertical="center"/>
    </xf>
    <xf numFmtId="0" fontId="5"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vertical="center"/>
    </xf>
    <xf numFmtId="44" fontId="4" fillId="0" borderId="0" xfId="2" applyFont="1" applyFill="1" applyBorder="1" applyAlignment="1" applyProtection="1">
      <alignment horizontal="right" vertical="center"/>
    </xf>
    <xf numFmtId="0" fontId="4" fillId="5" borderId="42" xfId="0" applyFont="1" applyFill="1" applyBorder="1" applyAlignment="1" applyProtection="1">
      <alignment horizontal="center" vertical="center"/>
      <protection locked="0"/>
    </xf>
    <xf numFmtId="44" fontId="4" fillId="5" borderId="42" xfId="2" applyFont="1" applyFill="1" applyBorder="1" applyAlignment="1" applyProtection="1">
      <alignment vertical="center"/>
      <protection locked="0"/>
    </xf>
    <xf numFmtId="0" fontId="5" fillId="0" borderId="0" xfId="0" applyFont="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7"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8" fillId="2" borderId="20" xfId="0" applyFont="1" applyFill="1" applyBorder="1" applyAlignment="1">
      <alignment horizontal="center" vertical="center"/>
    </xf>
    <xf numFmtId="0" fontId="8" fillId="2" borderId="20" xfId="0" applyFont="1" applyFill="1" applyBorder="1" applyAlignment="1">
      <alignment horizontal="lef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xf>
    <xf numFmtId="0" fontId="4" fillId="0" borderId="6" xfId="0" applyFont="1" applyBorder="1" applyAlignment="1">
      <alignment vertical="center"/>
    </xf>
    <xf numFmtId="0" fontId="4" fillId="0" borderId="26"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7" borderId="14"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31" xfId="0" applyFont="1" applyFill="1" applyBorder="1" applyAlignment="1">
      <alignment horizontal="left" vertical="center"/>
    </xf>
    <xf numFmtId="44" fontId="4" fillId="7" borderId="3" xfId="0" applyNumberFormat="1" applyFont="1" applyFill="1" applyBorder="1" applyAlignment="1">
      <alignment horizontal="left" vertical="center"/>
    </xf>
    <xf numFmtId="0" fontId="4" fillId="7" borderId="3" xfId="0" applyFont="1" applyFill="1" applyBorder="1" applyAlignment="1">
      <alignment horizontal="center" vertical="center"/>
    </xf>
    <xf numFmtId="0" fontId="4" fillId="7" borderId="31" xfId="0" applyFont="1" applyFill="1" applyBorder="1" applyAlignment="1">
      <alignment vertical="center"/>
    </xf>
    <xf numFmtId="0" fontId="4" fillId="0" borderId="10" xfId="0" applyFont="1" applyBorder="1" applyAlignment="1">
      <alignment horizontal="center" vertical="center"/>
    </xf>
    <xf numFmtId="0" fontId="4" fillId="0" borderId="0" xfId="0" applyFont="1" applyAlignment="1">
      <alignment horizontal="left" vertical="center"/>
    </xf>
    <xf numFmtId="44" fontId="4" fillId="0" borderId="0" xfId="0" applyNumberFormat="1" applyFont="1" applyAlignment="1">
      <alignment horizontal="left" vertical="center"/>
    </xf>
    <xf numFmtId="0" fontId="4" fillId="0" borderId="31" xfId="0" applyFont="1" applyBorder="1" applyAlignment="1">
      <alignment horizontal="center" vertical="center"/>
    </xf>
    <xf numFmtId="0" fontId="4" fillId="0" borderId="31" xfId="0" applyFont="1" applyBorder="1" applyAlignment="1">
      <alignment horizontal="left" vertical="center"/>
    </xf>
    <xf numFmtId="44" fontId="4" fillId="0" borderId="31" xfId="0" applyNumberFormat="1" applyFont="1" applyBorder="1" applyAlignment="1">
      <alignment horizontal="left" vertical="center"/>
    </xf>
    <xf numFmtId="0" fontId="4" fillId="0" borderId="31" xfId="0" applyFont="1" applyBorder="1" applyAlignment="1">
      <alignment vertical="center"/>
    </xf>
    <xf numFmtId="44" fontId="8" fillId="3" borderId="20" xfId="0" applyNumberFormat="1" applyFont="1" applyFill="1" applyBorder="1" applyAlignment="1">
      <alignment vertical="center"/>
    </xf>
    <xf numFmtId="0" fontId="6" fillId="0" borderId="0" xfId="0" applyFont="1" applyAlignment="1">
      <alignment horizontal="center" vertical="center"/>
    </xf>
    <xf numFmtId="167" fontId="6" fillId="0" borderId="49" xfId="2" applyNumberFormat="1" applyFont="1" applyFill="1" applyBorder="1" applyAlignment="1" applyProtection="1">
      <alignment vertical="center"/>
    </xf>
    <xf numFmtId="167" fontId="5" fillId="0" borderId="49" xfId="2" applyNumberFormat="1" applyFont="1" applyFill="1" applyBorder="1" applyAlignment="1" applyProtection="1">
      <alignment vertical="center"/>
    </xf>
    <xf numFmtId="167" fontId="6" fillId="0" borderId="13" xfId="0" applyNumberFormat="1" applyFont="1" applyBorder="1" applyAlignment="1">
      <alignment vertical="center"/>
    </xf>
    <xf numFmtId="167" fontId="6" fillId="0" borderId="0" xfId="2" applyNumberFormat="1" applyFont="1" applyFill="1" applyBorder="1" applyAlignment="1" applyProtection="1">
      <alignment horizontal="center" vertical="center"/>
    </xf>
    <xf numFmtId="167" fontId="5" fillId="0" borderId="0" xfId="0" applyNumberFormat="1" applyFont="1" applyAlignment="1">
      <alignment vertical="center"/>
    </xf>
    <xf numFmtId="167" fontId="6" fillId="0" borderId="21" xfId="0" applyNumberFormat="1" applyFont="1" applyBorder="1" applyAlignment="1">
      <alignment vertical="center"/>
    </xf>
    <xf numFmtId="167" fontId="6" fillId="0" borderId="5" xfId="2" applyNumberFormat="1" applyFont="1" applyFill="1" applyBorder="1" applyAlignment="1" applyProtection="1">
      <alignment vertical="center"/>
    </xf>
    <xf numFmtId="167" fontId="5" fillId="0" borderId="5" xfId="2" applyNumberFormat="1" applyFont="1" applyFill="1" applyBorder="1" applyAlignment="1" applyProtection="1">
      <alignment vertical="center"/>
    </xf>
    <xf numFmtId="0" fontId="6" fillId="0" borderId="0" xfId="0" applyFont="1" applyAlignment="1">
      <alignment horizontal="center" vertical="center" wrapText="1"/>
    </xf>
    <xf numFmtId="0" fontId="8" fillId="0" borderId="10" xfId="0" applyFont="1" applyBorder="1" applyAlignment="1">
      <alignment horizontal="right" vertical="center"/>
    </xf>
    <xf numFmtId="0" fontId="8" fillId="0" borderId="0" xfId="0" applyFont="1" applyAlignment="1">
      <alignment horizontal="right" vertical="center"/>
    </xf>
    <xf numFmtId="0" fontId="8" fillId="6" borderId="0" xfId="0"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left" vertical="center"/>
    </xf>
    <xf numFmtId="165" fontId="6" fillId="0" borderId="0" xfId="0" applyNumberFormat="1" applyFont="1" applyAlignment="1">
      <alignment horizontal="center" vertical="center"/>
    </xf>
    <xf numFmtId="0" fontId="6" fillId="0" borderId="0" xfId="0" applyFont="1" applyAlignment="1">
      <alignment horizontal="right" vertical="center"/>
    </xf>
    <xf numFmtId="0" fontId="17" fillId="0" borderId="0" xfId="0" applyFont="1" applyAlignment="1">
      <alignment horizontal="left" vertical="center"/>
    </xf>
    <xf numFmtId="0" fontId="5" fillId="0" borderId="1" xfId="0" applyFont="1" applyBorder="1" applyAlignment="1">
      <alignment horizontal="right" vertical="center"/>
    </xf>
    <xf numFmtId="167" fontId="5" fillId="0" borderId="1" xfId="2" applyNumberFormat="1" applyFont="1" applyFill="1" applyBorder="1" applyAlignment="1" applyProtection="1">
      <alignment vertical="center"/>
    </xf>
    <xf numFmtId="167" fontId="5" fillId="0" borderId="45" xfId="0" applyNumberFormat="1" applyFont="1" applyBorder="1" applyAlignment="1">
      <alignment vertical="center"/>
    </xf>
    <xf numFmtId="167" fontId="5" fillId="0" borderId="51" xfId="2" applyNumberFormat="1" applyFont="1" applyFill="1" applyBorder="1" applyAlignment="1" applyProtection="1">
      <alignment vertical="center"/>
    </xf>
    <xf numFmtId="167" fontId="5" fillId="0" borderId="50" xfId="0" applyNumberFormat="1" applyFont="1" applyBorder="1" applyAlignment="1">
      <alignment vertical="center"/>
    </xf>
    <xf numFmtId="0" fontId="23" fillId="4" borderId="0" xfId="0" applyFont="1" applyFill="1" applyAlignment="1">
      <alignment vertical="center"/>
    </xf>
    <xf numFmtId="0" fontId="27" fillId="2" borderId="20" xfId="0" applyFont="1" applyFill="1" applyBorder="1" applyAlignment="1">
      <alignment horizontal="center" vertical="center"/>
    </xf>
    <xf numFmtId="167" fontId="6" fillId="0" borderId="52" xfId="2" applyNumberFormat="1" applyFont="1" applyFill="1" applyBorder="1" applyAlignment="1" applyProtection="1">
      <alignment vertical="center"/>
    </xf>
    <xf numFmtId="167" fontId="6" fillId="0" borderId="53" xfId="0" applyNumberFormat="1" applyFont="1" applyBorder="1" applyAlignment="1">
      <alignment vertical="center"/>
    </xf>
    <xf numFmtId="167" fontId="6" fillId="0" borderId="52" xfId="0" applyNumberFormat="1" applyFont="1" applyBorder="1" applyAlignment="1">
      <alignment horizontal="right" vertical="center"/>
    </xf>
    <xf numFmtId="167" fontId="5" fillId="0" borderId="52" xfId="0" applyNumberFormat="1" applyFont="1" applyBorder="1" applyAlignment="1">
      <alignment vertical="center"/>
    </xf>
    <xf numFmtId="167" fontId="6" fillId="0" borderId="55" xfId="0" applyNumberFormat="1" applyFont="1" applyBorder="1" applyAlignment="1">
      <alignment vertical="center"/>
    </xf>
    <xf numFmtId="0" fontId="27" fillId="2" borderId="56" xfId="0" applyFont="1" applyFill="1" applyBorder="1" applyAlignment="1">
      <alignment vertical="center"/>
    </xf>
    <xf numFmtId="167" fontId="5" fillId="7" borderId="1" xfId="2" applyNumberFormat="1" applyFont="1" applyFill="1" applyBorder="1" applyAlignment="1" applyProtection="1">
      <alignment vertical="center"/>
      <protection locked="0"/>
    </xf>
    <xf numFmtId="167" fontId="5" fillId="7" borderId="51" xfId="2" applyNumberFormat="1" applyFont="1" applyFill="1" applyBorder="1" applyAlignment="1" applyProtection="1">
      <alignment vertical="center"/>
      <protection locked="0"/>
    </xf>
    <xf numFmtId="167" fontId="5" fillId="7" borderId="52" xfId="2" applyNumberFormat="1" applyFont="1" applyFill="1" applyBorder="1" applyAlignment="1" applyProtection="1">
      <alignment vertical="center"/>
      <protection locked="0"/>
    </xf>
    <xf numFmtId="0" fontId="14" fillId="2" borderId="0" xfId="0" applyFont="1" applyFill="1" applyAlignment="1">
      <alignment horizontal="center" vertical="center"/>
    </xf>
    <xf numFmtId="0" fontId="5" fillId="8" borderId="0" xfId="0" applyFont="1" applyFill="1" applyAlignment="1">
      <alignment horizontal="left" vertical="center" wrapText="1"/>
    </xf>
    <xf numFmtId="0" fontId="8" fillId="6" borderId="0" xfId="0" applyFont="1" applyFill="1" applyAlignment="1">
      <alignment horizontal="center" vertical="center"/>
    </xf>
    <xf numFmtId="164" fontId="8" fillId="3" borderId="33" xfId="0" applyNumberFormat="1" applyFont="1" applyFill="1" applyBorder="1" applyAlignment="1">
      <alignment horizontal="center" vertical="center"/>
    </xf>
    <xf numFmtId="164" fontId="8" fillId="3" borderId="21" xfId="0" applyNumberFormat="1" applyFont="1" applyFill="1" applyBorder="1" applyAlignment="1">
      <alignment horizontal="center" vertical="center"/>
    </xf>
    <xf numFmtId="0" fontId="8" fillId="3" borderId="19" xfId="0" applyFont="1" applyFill="1" applyBorder="1" applyAlignment="1">
      <alignment horizontal="right" vertical="center"/>
    </xf>
    <xf numFmtId="0" fontId="8" fillId="3" borderId="20" xfId="0" applyFont="1" applyFill="1" applyBorder="1" applyAlignment="1">
      <alignment horizontal="right" vertical="center"/>
    </xf>
    <xf numFmtId="164" fontId="4" fillId="0" borderId="32"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30" xfId="0" applyNumberFormat="1" applyFont="1" applyBorder="1" applyAlignment="1">
      <alignment horizontal="center" vertical="center"/>
    </xf>
    <xf numFmtId="164" fontId="4" fillId="0" borderId="40" xfId="0" applyNumberFormat="1" applyFont="1" applyBorder="1" applyAlignment="1">
      <alignment horizontal="center" vertical="center"/>
    </xf>
    <xf numFmtId="164" fontId="4" fillId="0" borderId="24" xfId="0" applyNumberFormat="1" applyFont="1" applyBorder="1" applyAlignment="1">
      <alignment horizontal="center"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23" xfId="0" applyFont="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8" xfId="0" applyFont="1" applyBorder="1" applyAlignment="1">
      <alignment horizontal="left" vertical="center"/>
    </xf>
    <xf numFmtId="164" fontId="4" fillId="0" borderId="0" xfId="0" applyNumberFormat="1" applyFont="1" applyAlignment="1">
      <alignment horizontal="center" vertical="center"/>
    </xf>
    <xf numFmtId="164" fontId="4" fillId="0" borderId="4" xfId="0" applyNumberFormat="1" applyFont="1" applyBorder="1" applyAlignment="1">
      <alignment horizontal="center" vertical="center"/>
    </xf>
    <xf numFmtId="164" fontId="4" fillId="7" borderId="4" xfId="0" applyNumberFormat="1" applyFont="1" applyFill="1" applyBorder="1" applyAlignment="1">
      <alignment horizontal="center" vertical="center"/>
    </xf>
    <xf numFmtId="164" fontId="4" fillId="7" borderId="30" xfId="0" applyNumberFormat="1" applyFont="1" applyFill="1" applyBorder="1" applyAlignment="1">
      <alignment horizontal="center" vertical="center"/>
    </xf>
    <xf numFmtId="164" fontId="4" fillId="0" borderId="25" xfId="0" applyNumberFormat="1" applyFont="1" applyBorder="1" applyAlignment="1">
      <alignment horizontal="center" vertical="center"/>
    </xf>
    <xf numFmtId="164" fontId="4" fillId="0" borderId="29"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4" fillId="0" borderId="44" xfId="0" applyNumberFormat="1"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164" fontId="4" fillId="7" borderId="8" xfId="0" applyNumberFormat="1" applyFont="1" applyFill="1" applyBorder="1" applyAlignment="1">
      <alignment horizontal="center" vertical="center"/>
    </xf>
    <xf numFmtId="164" fontId="4" fillId="7" borderId="9" xfId="0" applyNumberFormat="1" applyFont="1" applyFill="1" applyBorder="1" applyAlignment="1">
      <alignment horizontal="center" vertical="center"/>
    </xf>
    <xf numFmtId="164" fontId="4" fillId="5" borderId="25" xfId="0" applyNumberFormat="1" applyFont="1" applyFill="1" applyBorder="1" applyAlignment="1" applyProtection="1">
      <alignment horizontal="center" vertical="center"/>
      <protection locked="0"/>
    </xf>
    <xf numFmtId="164" fontId="4" fillId="5" borderId="29" xfId="0" applyNumberFormat="1" applyFont="1" applyFill="1" applyBorder="1" applyAlignment="1" applyProtection="1">
      <alignment horizontal="center" vertical="center"/>
      <protection locked="0"/>
    </xf>
    <xf numFmtId="164" fontId="4" fillId="5" borderId="34" xfId="0" applyNumberFormat="1" applyFont="1" applyFill="1" applyBorder="1" applyAlignment="1" applyProtection="1">
      <alignment horizontal="center" vertical="center"/>
      <protection locked="0"/>
    </xf>
    <xf numFmtId="164" fontId="4" fillId="5" borderId="30" xfId="0" applyNumberFormat="1" applyFont="1" applyFill="1" applyBorder="1" applyAlignment="1" applyProtection="1">
      <alignment horizontal="center" vertical="center"/>
      <protection locked="0"/>
    </xf>
    <xf numFmtId="164" fontId="4" fillId="5" borderId="40" xfId="0" applyNumberFormat="1" applyFont="1" applyFill="1" applyBorder="1" applyAlignment="1" applyProtection="1">
      <alignment horizontal="center" vertical="center"/>
      <protection locked="0"/>
    </xf>
    <xf numFmtId="164" fontId="4" fillId="5" borderId="24" xfId="0" applyNumberFormat="1" applyFont="1" applyFill="1" applyBorder="1" applyAlignment="1" applyProtection="1">
      <alignment horizontal="center" vertical="center"/>
      <protection locked="0"/>
    </xf>
    <xf numFmtId="0" fontId="4" fillId="5" borderId="18"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4" xfId="0" applyFont="1" applyFill="1" applyBorder="1" applyAlignment="1" applyProtection="1">
      <alignment vertical="center"/>
      <protection locked="0"/>
    </xf>
    <xf numFmtId="0" fontId="4" fillId="5" borderId="3" xfId="0" applyFont="1" applyFill="1" applyBorder="1" applyAlignment="1" applyProtection="1">
      <alignment vertical="center"/>
      <protection locked="0"/>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44" fontId="4" fillId="0" borderId="4" xfId="2" applyFont="1" applyFill="1" applyBorder="1" applyAlignment="1" applyProtection="1">
      <alignment horizontal="center" vertical="center"/>
    </xf>
    <xf numFmtId="44" fontId="4" fillId="0" borderId="30" xfId="2" applyFont="1" applyFill="1" applyBorder="1" applyAlignment="1" applyProtection="1">
      <alignment horizontal="center" vertical="center"/>
    </xf>
    <xf numFmtId="44" fontId="4" fillId="5" borderId="3" xfId="2" applyFont="1" applyFill="1" applyBorder="1" applyAlignment="1" applyProtection="1">
      <alignment horizontal="center" vertical="center"/>
      <protection locked="0"/>
    </xf>
    <xf numFmtId="44" fontId="4" fillId="5" borderId="29" xfId="2" applyFont="1" applyFill="1" applyBorder="1" applyAlignment="1" applyProtection="1">
      <alignment horizontal="center" vertical="center"/>
      <protection locked="0"/>
    </xf>
    <xf numFmtId="44" fontId="8" fillId="0" borderId="8" xfId="2" applyFont="1" applyFill="1" applyBorder="1" applyAlignment="1" applyProtection="1">
      <alignment horizontal="right" vertical="center" wrapText="1"/>
    </xf>
    <xf numFmtId="165" fontId="6" fillId="0" borderId="0" xfId="0" applyNumberFormat="1"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14" fillId="2" borderId="10" xfId="0" applyFont="1" applyFill="1" applyBorder="1" applyAlignment="1">
      <alignment horizontal="center"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11" xfId="0" applyFont="1" applyBorder="1" applyAlignment="1">
      <alignment horizontal="center" vertical="center"/>
    </xf>
    <xf numFmtId="0" fontId="4" fillId="5" borderId="17"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protection locked="0"/>
    </xf>
    <xf numFmtId="0" fontId="13" fillId="0" borderId="0" xfId="0" applyFont="1" applyAlignment="1">
      <alignment horizontal="center" vertical="center"/>
    </xf>
    <xf numFmtId="44" fontId="15" fillId="0" borderId="0" xfId="2" applyFont="1" applyFill="1" applyBorder="1" applyAlignment="1" applyProtection="1">
      <alignment horizontal="center" vertical="center" wrapText="1"/>
    </xf>
    <xf numFmtId="44" fontId="15" fillId="0" borderId="11" xfId="2" applyFont="1" applyFill="1" applyBorder="1" applyAlignment="1" applyProtection="1">
      <alignment horizontal="center" vertical="center" wrapText="1"/>
    </xf>
    <xf numFmtId="44" fontId="4" fillId="0" borderId="0" xfId="2" applyFont="1" applyFill="1" applyBorder="1" applyAlignment="1" applyProtection="1">
      <alignment horizontal="center" vertical="center"/>
    </xf>
    <xf numFmtId="44" fontId="4" fillId="0" borderId="11" xfId="2" applyFont="1" applyFill="1" applyBorder="1" applyAlignment="1" applyProtection="1">
      <alignment horizontal="center" vertical="center"/>
    </xf>
    <xf numFmtId="44" fontId="4" fillId="5" borderId="0" xfId="2" applyFont="1" applyFill="1" applyBorder="1" applyAlignment="1" applyProtection="1">
      <alignment horizontal="center" vertical="center"/>
      <protection locked="0"/>
    </xf>
    <xf numFmtId="44" fontId="4" fillId="5" borderId="11" xfId="2" applyFont="1" applyFill="1" applyBorder="1" applyAlignment="1" applyProtection="1">
      <alignment horizontal="center" vertical="center"/>
      <protection locked="0"/>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6" fillId="5" borderId="4"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5" borderId="41" xfId="0" applyFont="1" applyFill="1" applyBorder="1" applyAlignment="1" applyProtection="1">
      <alignment horizontal="left" vertical="center"/>
      <protection locked="0"/>
    </xf>
    <xf numFmtId="0" fontId="4" fillId="7" borderId="18" xfId="0" applyFont="1" applyFill="1" applyBorder="1" applyAlignment="1">
      <alignment horizontal="left" vertical="center"/>
    </xf>
    <xf numFmtId="0" fontId="4" fillId="7" borderId="17" xfId="0" applyFont="1" applyFill="1" applyBorder="1" applyAlignment="1">
      <alignment horizontal="left" vertical="center"/>
    </xf>
    <xf numFmtId="0" fontId="4" fillId="0" borderId="1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5" borderId="15"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4" fillId="5" borderId="18"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23" xfId="0" applyFont="1" applyFill="1" applyBorder="1" applyAlignment="1" applyProtection="1">
      <alignment horizontal="left" vertical="center"/>
      <protection locked="0"/>
    </xf>
    <xf numFmtId="0" fontId="8" fillId="3" borderId="12" xfId="0" applyFont="1" applyFill="1" applyBorder="1" applyAlignment="1">
      <alignment horizontal="right" vertical="center"/>
    </xf>
    <xf numFmtId="0" fontId="8" fillId="3" borderId="5" xfId="0" applyFont="1" applyFill="1" applyBorder="1" applyAlignment="1">
      <alignment horizontal="right" vertical="center"/>
    </xf>
    <xf numFmtId="0" fontId="8" fillId="3" borderId="22" xfId="0" applyFont="1" applyFill="1" applyBorder="1" applyAlignment="1">
      <alignment horizontal="righ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4" fillId="5" borderId="28" xfId="0" applyFont="1" applyFill="1" applyBorder="1" applyAlignment="1" applyProtection="1">
      <alignment horizontal="left" vertical="center"/>
      <protection locked="0"/>
    </xf>
    <xf numFmtId="0" fontId="4" fillId="5" borderId="27"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164" fontId="4" fillId="5" borderId="36" xfId="0" applyNumberFormat="1" applyFont="1" applyFill="1" applyBorder="1" applyAlignment="1" applyProtection="1">
      <alignment horizontal="center" vertical="center"/>
      <protection locked="0"/>
    </xf>
    <xf numFmtId="164" fontId="4" fillId="5" borderId="13" xfId="0" applyNumberFormat="1" applyFont="1" applyFill="1" applyBorder="1" applyAlignment="1" applyProtection="1">
      <alignment horizontal="center" vertical="center"/>
      <protection locked="0"/>
    </xf>
    <xf numFmtId="164" fontId="8" fillId="3" borderId="36" xfId="0" applyNumberFormat="1" applyFont="1" applyFill="1" applyBorder="1" applyAlignment="1">
      <alignment horizontal="center" vertical="center"/>
    </xf>
    <xf numFmtId="164" fontId="8" fillId="3" borderId="13" xfId="0" applyNumberFormat="1" applyFont="1" applyFill="1" applyBorder="1" applyAlignment="1">
      <alignment horizontal="center" vertical="center"/>
    </xf>
    <xf numFmtId="0" fontId="6" fillId="0" borderId="3" xfId="0" applyFont="1" applyBorder="1" applyAlignment="1">
      <alignment horizontal="left" vertical="center"/>
    </xf>
    <xf numFmtId="0" fontId="4" fillId="5" borderId="4" xfId="0" applyFont="1" applyFill="1" applyBorder="1" applyAlignment="1" applyProtection="1">
      <alignment horizontal="left" vertical="center" wrapText="1"/>
      <protection locked="0"/>
    </xf>
    <xf numFmtId="0" fontId="6" fillId="0" borderId="4" xfId="0" applyFont="1" applyBorder="1" applyAlignment="1">
      <alignment horizontal="left" vertical="center"/>
    </xf>
    <xf numFmtId="0" fontId="16" fillId="0" borderId="4" xfId="0" applyFont="1" applyBorder="1" applyAlignment="1" applyProtection="1">
      <alignment horizontal="left" vertical="center"/>
      <protection locked="0"/>
    </xf>
    <xf numFmtId="0" fontId="16" fillId="0" borderId="0" xfId="0" applyFont="1" applyAlignment="1">
      <alignment horizontal="left" vertical="center"/>
    </xf>
    <xf numFmtId="0" fontId="16" fillId="7" borderId="31" xfId="0" applyFont="1" applyFill="1" applyBorder="1" applyAlignment="1" applyProtection="1">
      <alignment horizontal="left" vertical="center"/>
      <protection locked="0"/>
    </xf>
    <xf numFmtId="0" fontId="16" fillId="7" borderId="0" xfId="0" applyFont="1" applyFill="1" applyAlignment="1" applyProtection="1">
      <alignment vertical="center"/>
      <protection locked="0"/>
    </xf>
    <xf numFmtId="0" fontId="27" fillId="2" borderId="19" xfId="0" applyFont="1" applyFill="1" applyBorder="1" applyAlignment="1">
      <alignment horizontal="right" vertical="center"/>
    </xf>
    <xf numFmtId="0" fontId="27" fillId="2" borderId="20" xfId="0" applyFont="1" applyFill="1" applyBorder="1" applyAlignment="1">
      <alignment horizontal="right" vertical="center"/>
    </xf>
    <xf numFmtId="168" fontId="27" fillId="2" borderId="20" xfId="0" applyNumberFormat="1" applyFont="1" applyFill="1" applyBorder="1" applyAlignment="1">
      <alignment horizontal="right" vertical="center"/>
    </xf>
    <xf numFmtId="0" fontId="16" fillId="0" borderId="4" xfId="0" applyFont="1" applyBorder="1" applyAlignment="1">
      <alignment horizontal="center" vertical="center"/>
    </xf>
    <xf numFmtId="0" fontId="24" fillId="0" borderId="0" xfId="0" applyFont="1" applyAlignment="1">
      <alignment horizontal="left" vertical="center" wrapText="1"/>
    </xf>
    <xf numFmtId="0" fontId="17" fillId="0" borderId="0" xfId="0" applyFont="1" applyAlignment="1">
      <alignment horizontal="right" vertical="center"/>
    </xf>
    <xf numFmtId="167" fontId="6" fillId="0" borderId="40" xfId="2" applyNumberFormat="1" applyFont="1" applyFill="1" applyBorder="1" applyAlignment="1" applyProtection="1">
      <alignment horizontal="center" vertical="center"/>
    </xf>
    <xf numFmtId="167" fontId="6" fillId="0" borderId="17" xfId="2" applyNumberFormat="1" applyFont="1" applyFill="1" applyBorder="1" applyAlignment="1" applyProtection="1">
      <alignment horizontal="center" vertical="center"/>
    </xf>
    <xf numFmtId="167" fontId="6" fillId="0" borderId="24" xfId="2" applyNumberFormat="1" applyFont="1" applyFill="1" applyBorder="1" applyAlignment="1" applyProtection="1">
      <alignment horizontal="center" vertical="center"/>
    </xf>
    <xf numFmtId="0" fontId="5" fillId="0" borderId="35" xfId="0" applyFont="1" applyBorder="1" applyAlignment="1">
      <alignment horizontal="right" vertical="center"/>
    </xf>
    <xf numFmtId="0" fontId="5" fillId="0" borderId="31" xfId="0" applyFont="1" applyBorder="1" applyAlignment="1">
      <alignment horizontal="right" vertical="center"/>
    </xf>
    <xf numFmtId="0" fontId="5" fillId="0" borderId="38" xfId="0" applyFont="1" applyBorder="1" applyAlignment="1">
      <alignment horizontal="right" vertical="center"/>
    </xf>
    <xf numFmtId="0" fontId="4" fillId="0" borderId="47" xfId="0" applyFont="1" applyBorder="1" applyAlignment="1">
      <alignment horizontal="right" vertical="center"/>
    </xf>
    <xf numFmtId="0" fontId="4" fillId="0" borderId="1" xfId="0" applyFont="1" applyBorder="1" applyAlignment="1">
      <alignment horizontal="right" vertical="center"/>
    </xf>
    <xf numFmtId="0" fontId="6" fillId="0" borderId="48" xfId="0" applyFont="1" applyBorder="1" applyAlignment="1">
      <alignment horizontal="right" vertical="center"/>
    </xf>
    <xf numFmtId="0" fontId="6" fillId="0" borderId="42"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22" fillId="0" borderId="27" xfId="0" applyFont="1" applyBorder="1" applyAlignment="1">
      <alignment horizontal="right" vertical="center"/>
    </xf>
    <xf numFmtId="0" fontId="22" fillId="0" borderId="4" xfId="0" applyFont="1" applyBorder="1" applyAlignment="1">
      <alignment horizontal="right" vertical="center"/>
    </xf>
    <xf numFmtId="0" fontId="22" fillId="0" borderId="28" xfId="0" applyFont="1" applyBorder="1" applyAlignment="1">
      <alignment horizontal="right" vertical="center"/>
    </xf>
    <xf numFmtId="0" fontId="6" fillId="0" borderId="54" xfId="0" applyFont="1" applyBorder="1" applyAlignment="1">
      <alignment horizontal="right" vertical="center"/>
    </xf>
    <xf numFmtId="0" fontId="6" fillId="0" borderId="52" xfId="0" applyFont="1" applyBorder="1" applyAlignment="1">
      <alignment horizontal="right" vertical="center"/>
    </xf>
    <xf numFmtId="0" fontId="16" fillId="0" borderId="0" xfId="0" applyFont="1" applyAlignment="1">
      <alignment horizontal="center" vertical="center"/>
    </xf>
    <xf numFmtId="0" fontId="26" fillId="4" borderId="4" xfId="0" applyFont="1" applyFill="1" applyBorder="1" applyAlignment="1">
      <alignment horizontal="center" vertical="center"/>
    </xf>
    <xf numFmtId="0" fontId="16"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5" fillId="7" borderId="10" xfId="0" applyFont="1" applyFill="1" applyBorder="1" applyAlignment="1" applyProtection="1">
      <alignment horizontal="left" vertical="top" wrapText="1"/>
      <protection locked="0"/>
    </xf>
    <xf numFmtId="0" fontId="5" fillId="7" borderId="0" xfId="0" applyFont="1" applyFill="1" applyAlignment="1" applyProtection="1">
      <alignment horizontal="left" vertical="top" wrapText="1"/>
      <protection locked="0"/>
    </xf>
    <xf numFmtId="0" fontId="5" fillId="7" borderId="11" xfId="0" applyFont="1" applyFill="1" applyBorder="1" applyAlignment="1" applyProtection="1">
      <alignment horizontal="left" vertical="top" wrapText="1"/>
      <protection locked="0"/>
    </xf>
    <xf numFmtId="0" fontId="5" fillId="7" borderId="12" xfId="0" applyFont="1" applyFill="1" applyBorder="1" applyAlignment="1" applyProtection="1">
      <alignment horizontal="left" vertical="top" wrapText="1"/>
      <protection locked="0"/>
    </xf>
    <xf numFmtId="0" fontId="5" fillId="7" borderId="5" xfId="0" applyFont="1" applyFill="1" applyBorder="1" applyAlignment="1" applyProtection="1">
      <alignment horizontal="left" vertical="top" wrapText="1"/>
      <protection locked="0"/>
    </xf>
    <xf numFmtId="0" fontId="5" fillId="7" borderId="13" xfId="0" applyFont="1" applyFill="1" applyBorder="1" applyAlignment="1" applyProtection="1">
      <alignment horizontal="left" vertical="top" wrapText="1"/>
      <protection locked="0"/>
    </xf>
    <xf numFmtId="0" fontId="24" fillId="0" borderId="0" xfId="0" applyFont="1" applyAlignment="1">
      <alignment horizontal="center" vertical="center"/>
    </xf>
    <xf numFmtId="0" fontId="5" fillId="7" borderId="20" xfId="0" applyFont="1" applyFill="1" applyBorder="1" applyAlignment="1">
      <alignment horizontal="left" vertical="center"/>
    </xf>
    <xf numFmtId="0" fontId="5" fillId="7" borderId="21" xfId="0" applyFont="1" applyFill="1" applyBorder="1" applyAlignment="1">
      <alignment horizontal="left" vertical="center"/>
    </xf>
    <xf numFmtId="166" fontId="16" fillId="7" borderId="4" xfId="0" applyNumberFormat="1" applyFont="1" applyFill="1" applyBorder="1" applyAlignment="1" applyProtection="1">
      <alignment horizontal="center" vertical="center"/>
      <protection locked="0"/>
    </xf>
    <xf numFmtId="0" fontId="6" fillId="0" borderId="46" xfId="0" applyFont="1" applyBorder="1" applyAlignment="1">
      <alignment horizontal="right" vertical="center"/>
    </xf>
    <xf numFmtId="0" fontId="6" fillId="0" borderId="39" xfId="0" applyFont="1" applyBorder="1" applyAlignment="1">
      <alignment horizontal="right" vertical="center"/>
    </xf>
    <xf numFmtId="167" fontId="16" fillId="0" borderId="4" xfId="0" applyNumberFormat="1" applyFont="1" applyBorder="1" applyAlignment="1">
      <alignment horizontal="center" vertical="center"/>
    </xf>
    <xf numFmtId="44" fontId="6" fillId="0" borderId="40" xfId="2" applyFont="1" applyFill="1" applyBorder="1" applyAlignment="1" applyProtection="1">
      <alignment horizontal="center" vertical="center"/>
    </xf>
    <xf numFmtId="44" fontId="6" fillId="0" borderId="17" xfId="2" applyFont="1" applyFill="1" applyBorder="1" applyAlignment="1" applyProtection="1">
      <alignment horizontal="center" vertical="center"/>
    </xf>
    <xf numFmtId="44" fontId="6" fillId="0" borderId="24" xfId="2" applyFont="1" applyFill="1" applyBorder="1" applyAlignment="1" applyProtection="1">
      <alignment horizontal="center" vertical="center"/>
    </xf>
    <xf numFmtId="0" fontId="5" fillId="0" borderId="0" xfId="0" applyFont="1" applyAlignment="1">
      <alignment horizontal="left" vertical="center" wrapText="1"/>
    </xf>
    <xf numFmtId="0" fontId="4" fillId="0" borderId="14"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24" fillId="0" borderId="8" xfId="0" applyFont="1" applyBorder="1" applyAlignment="1">
      <alignment horizontal="left" vertical="center" wrapText="1"/>
    </xf>
    <xf numFmtId="0" fontId="6" fillId="0" borderId="18" xfId="0" applyFont="1" applyBorder="1" applyAlignment="1">
      <alignment horizontal="right" vertical="center"/>
    </xf>
    <xf numFmtId="0" fontId="6" fillId="0" borderId="17" xfId="0" applyFont="1" applyBorder="1" applyAlignment="1">
      <alignment horizontal="right" vertical="center"/>
    </xf>
    <xf numFmtId="0" fontId="6" fillId="0" borderId="23" xfId="0" applyFont="1" applyBorder="1" applyAlignment="1">
      <alignment horizontal="righ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41" xfId="0" applyFont="1" applyBorder="1" applyAlignment="1">
      <alignment horizontal="right" vertical="center"/>
    </xf>
    <xf numFmtId="0" fontId="6" fillId="0" borderId="22" xfId="0" applyFont="1" applyBorder="1" applyAlignment="1">
      <alignment horizontal="right" vertical="center"/>
    </xf>
    <xf numFmtId="0" fontId="24" fillId="0" borderId="31" xfId="0" applyFont="1" applyBorder="1" applyAlignment="1">
      <alignment horizontal="center" vertical="center"/>
    </xf>
    <xf numFmtId="0" fontId="16" fillId="0" borderId="31" xfId="0" applyFont="1" applyBorder="1" applyAlignment="1">
      <alignment horizontal="left" vertical="center"/>
    </xf>
  </cellXfs>
  <cellStyles count="3">
    <cellStyle name="Currency" xfId="2" builtinId="4"/>
    <cellStyle name="Normal" xfId="0" builtinId="0"/>
    <cellStyle name="Percent" xfId="1" builtinId="5"/>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calcChain" Target="calcChain.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haredStrings" Target="sharedStrings.xml"/><Relationship Id="rId2" Type="http://purl.oclc.org/ooxml/officeDocument/relationships/worksheet" Target="worksheets/sheet2.xml"/><Relationship Id="rId16" Type="http://purl.oclc.org/ooxml/officeDocument/relationships/styles" Target="style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theme" Target="theme/theme1.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190500</xdr:colOff>
          <xdr:row>9</xdr:row>
          <xdr:rowOff>25400</xdr:rowOff>
        </xdr:from>
        <xdr:to>
          <xdr:col>4</xdr:col>
          <xdr:colOff>114300</xdr:colOff>
          <xdr:row>13</xdr:row>
          <xdr:rowOff>177800</xdr:rowOff>
        </xdr:to>
        <xdr:sp macro="" textlink="">
          <xdr:nvSpPr>
            <xdr:cNvPr id="1463" name="Comment 439" hidden="1">
              <a:extLst>
                <a:ext uri="{FF2B5EF4-FFF2-40B4-BE49-F238E27FC236}">
                  <a16:creationId xmlns:a16="http://schemas.microsoft.com/office/drawing/2014/main" id="{C29B5756-4BD4-E73D-86D8-787174C1EF61}"/>
                </a:ext>
              </a:extLst>
            </xdr:cNvPr>
            <xdr:cNvSpPr txBox="1">
              <a:spLocks noChangeArrowheads="1"/>
            </xdr:cNvSpPr>
          </xdr:nvSpPr>
          <xdr:spPr bwMode="auto">
            <a:xfrm>
              <a:off x="1511300" y="1587500"/>
              <a:ext cx="1549400" cy="7747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9</xdr:row>
          <xdr:rowOff>25400</xdr:rowOff>
        </xdr:from>
        <xdr:to>
          <xdr:col>6</xdr:col>
          <xdr:colOff>152400</xdr:colOff>
          <xdr:row>13</xdr:row>
          <xdr:rowOff>177800</xdr:rowOff>
        </xdr:to>
        <xdr:sp macro="" textlink="">
          <xdr:nvSpPr>
            <xdr:cNvPr id="1464" name="Comment 440" hidden="1">
              <a:extLst>
                <a:ext uri="{FF2B5EF4-FFF2-40B4-BE49-F238E27FC236}">
                  <a16:creationId xmlns:a16="http://schemas.microsoft.com/office/drawing/2014/main" id="{5356F163-451C-BD60-52CE-A4E025B5DD34}"/>
                </a:ext>
              </a:extLst>
            </xdr:cNvPr>
            <xdr:cNvSpPr txBox="1">
              <a:spLocks noChangeArrowheads="1"/>
            </xdr:cNvSpPr>
          </xdr:nvSpPr>
          <xdr:spPr bwMode="auto">
            <a:xfrm>
              <a:off x="3136900" y="1587500"/>
              <a:ext cx="1574800" cy="7747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9</xdr:row>
          <xdr:rowOff>25400</xdr:rowOff>
        </xdr:from>
        <xdr:to>
          <xdr:col>8</xdr:col>
          <xdr:colOff>673100</xdr:colOff>
          <xdr:row>13</xdr:row>
          <xdr:rowOff>177800</xdr:rowOff>
        </xdr:to>
        <xdr:sp macro="" textlink="">
          <xdr:nvSpPr>
            <xdr:cNvPr id="1465" name="Comment 441" hidden="1">
              <a:extLst>
                <a:ext uri="{FF2B5EF4-FFF2-40B4-BE49-F238E27FC236}">
                  <a16:creationId xmlns:a16="http://schemas.microsoft.com/office/drawing/2014/main" id="{4FE1BC43-6608-A6AB-CD9B-975BEEFB7F2C}"/>
                </a:ext>
              </a:extLst>
            </xdr:cNvPr>
            <xdr:cNvSpPr txBox="1">
              <a:spLocks noChangeArrowheads="1"/>
            </xdr:cNvSpPr>
          </xdr:nvSpPr>
          <xdr:spPr bwMode="auto">
            <a:xfrm>
              <a:off x="4749800" y="1587500"/>
              <a:ext cx="1638300" cy="7747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15</xdr:row>
          <xdr:rowOff>25400</xdr:rowOff>
        </xdr:from>
        <xdr:to>
          <xdr:col>4</xdr:col>
          <xdr:colOff>114300</xdr:colOff>
          <xdr:row>20</xdr:row>
          <xdr:rowOff>139700</xdr:rowOff>
        </xdr:to>
        <xdr:sp macro="" textlink="">
          <xdr:nvSpPr>
            <xdr:cNvPr id="1466" name="Comment 442" hidden="1">
              <a:extLst>
                <a:ext uri="{FF2B5EF4-FFF2-40B4-BE49-F238E27FC236}">
                  <a16:creationId xmlns:a16="http://schemas.microsoft.com/office/drawing/2014/main" id="{937610E5-684D-86F6-B6C1-9BB1F37D6F0D}"/>
                </a:ext>
              </a:extLst>
            </xdr:cNvPr>
            <xdr:cNvSpPr txBox="1">
              <a:spLocks noChangeArrowheads="1"/>
            </xdr:cNvSpPr>
          </xdr:nvSpPr>
          <xdr:spPr bwMode="auto">
            <a:xfrm>
              <a:off x="1511300" y="2590800"/>
              <a:ext cx="15494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15</xdr:row>
          <xdr:rowOff>25400</xdr:rowOff>
        </xdr:from>
        <xdr:to>
          <xdr:col>6</xdr:col>
          <xdr:colOff>152400</xdr:colOff>
          <xdr:row>20</xdr:row>
          <xdr:rowOff>139700</xdr:rowOff>
        </xdr:to>
        <xdr:sp macro="" textlink="">
          <xdr:nvSpPr>
            <xdr:cNvPr id="1467" name="Comment 443" hidden="1">
              <a:extLst>
                <a:ext uri="{FF2B5EF4-FFF2-40B4-BE49-F238E27FC236}">
                  <a16:creationId xmlns:a16="http://schemas.microsoft.com/office/drawing/2014/main" id="{861A5EEB-8141-BDEE-5C50-44A6F4815BB3}"/>
                </a:ext>
              </a:extLst>
            </xdr:cNvPr>
            <xdr:cNvSpPr txBox="1">
              <a:spLocks noChangeArrowheads="1"/>
            </xdr:cNvSpPr>
          </xdr:nvSpPr>
          <xdr:spPr bwMode="auto">
            <a:xfrm>
              <a:off x="3136900" y="2590800"/>
              <a:ext cx="15748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15</xdr:row>
          <xdr:rowOff>25400</xdr:rowOff>
        </xdr:from>
        <xdr:to>
          <xdr:col>8</xdr:col>
          <xdr:colOff>673100</xdr:colOff>
          <xdr:row>20</xdr:row>
          <xdr:rowOff>139700</xdr:rowOff>
        </xdr:to>
        <xdr:sp macro="" textlink="">
          <xdr:nvSpPr>
            <xdr:cNvPr id="1468" name="Comment 444" hidden="1">
              <a:extLst>
                <a:ext uri="{FF2B5EF4-FFF2-40B4-BE49-F238E27FC236}">
                  <a16:creationId xmlns:a16="http://schemas.microsoft.com/office/drawing/2014/main" id="{9D98B682-AEE2-55B1-3223-E593B9C6873A}"/>
                </a:ext>
              </a:extLst>
            </xdr:cNvPr>
            <xdr:cNvSpPr txBox="1">
              <a:spLocks noChangeArrowheads="1"/>
            </xdr:cNvSpPr>
          </xdr:nvSpPr>
          <xdr:spPr bwMode="auto">
            <a:xfrm>
              <a:off x="4749800" y="2590800"/>
              <a:ext cx="16383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21</xdr:row>
          <xdr:rowOff>25400</xdr:rowOff>
        </xdr:from>
        <xdr:to>
          <xdr:col>4</xdr:col>
          <xdr:colOff>114300</xdr:colOff>
          <xdr:row>26</xdr:row>
          <xdr:rowOff>139700</xdr:rowOff>
        </xdr:to>
        <xdr:sp macro="" textlink="">
          <xdr:nvSpPr>
            <xdr:cNvPr id="1469" name="Comment 445" hidden="1">
              <a:extLst>
                <a:ext uri="{FF2B5EF4-FFF2-40B4-BE49-F238E27FC236}">
                  <a16:creationId xmlns:a16="http://schemas.microsoft.com/office/drawing/2014/main" id="{7751BCFA-4621-844D-42CC-158121E04F6B}"/>
                </a:ext>
              </a:extLst>
            </xdr:cNvPr>
            <xdr:cNvSpPr txBox="1">
              <a:spLocks noChangeArrowheads="1"/>
            </xdr:cNvSpPr>
          </xdr:nvSpPr>
          <xdr:spPr bwMode="auto">
            <a:xfrm>
              <a:off x="1511300" y="3594100"/>
              <a:ext cx="15494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21</xdr:row>
          <xdr:rowOff>25400</xdr:rowOff>
        </xdr:from>
        <xdr:to>
          <xdr:col>6</xdr:col>
          <xdr:colOff>152400</xdr:colOff>
          <xdr:row>26</xdr:row>
          <xdr:rowOff>139700</xdr:rowOff>
        </xdr:to>
        <xdr:sp macro="" textlink="">
          <xdr:nvSpPr>
            <xdr:cNvPr id="1470" name="Comment 446" hidden="1">
              <a:extLst>
                <a:ext uri="{FF2B5EF4-FFF2-40B4-BE49-F238E27FC236}">
                  <a16:creationId xmlns:a16="http://schemas.microsoft.com/office/drawing/2014/main" id="{38DA3D8F-CCE5-D2C2-DFF5-DE8661BC06A6}"/>
                </a:ext>
              </a:extLst>
            </xdr:cNvPr>
            <xdr:cNvSpPr txBox="1">
              <a:spLocks noChangeArrowheads="1"/>
            </xdr:cNvSpPr>
          </xdr:nvSpPr>
          <xdr:spPr bwMode="auto">
            <a:xfrm>
              <a:off x="3136900" y="3594100"/>
              <a:ext cx="15748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21</xdr:row>
          <xdr:rowOff>25400</xdr:rowOff>
        </xdr:from>
        <xdr:to>
          <xdr:col>8</xdr:col>
          <xdr:colOff>673100</xdr:colOff>
          <xdr:row>26</xdr:row>
          <xdr:rowOff>139700</xdr:rowOff>
        </xdr:to>
        <xdr:sp macro="" textlink="">
          <xdr:nvSpPr>
            <xdr:cNvPr id="1471" name="Comment 447" hidden="1">
              <a:extLst>
                <a:ext uri="{FF2B5EF4-FFF2-40B4-BE49-F238E27FC236}">
                  <a16:creationId xmlns:a16="http://schemas.microsoft.com/office/drawing/2014/main" id="{BBBEAF37-353C-ED01-F732-062F744FA22F}"/>
                </a:ext>
              </a:extLst>
            </xdr:cNvPr>
            <xdr:cNvSpPr txBox="1">
              <a:spLocks noChangeArrowheads="1"/>
            </xdr:cNvSpPr>
          </xdr:nvSpPr>
          <xdr:spPr bwMode="auto">
            <a:xfrm>
              <a:off x="4749800" y="3594100"/>
              <a:ext cx="16383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27</xdr:row>
          <xdr:rowOff>25400</xdr:rowOff>
        </xdr:from>
        <xdr:to>
          <xdr:col>4</xdr:col>
          <xdr:colOff>114300</xdr:colOff>
          <xdr:row>32</xdr:row>
          <xdr:rowOff>139700</xdr:rowOff>
        </xdr:to>
        <xdr:sp macro="" textlink="">
          <xdr:nvSpPr>
            <xdr:cNvPr id="1472" name="Comment 448" hidden="1">
              <a:extLst>
                <a:ext uri="{FF2B5EF4-FFF2-40B4-BE49-F238E27FC236}">
                  <a16:creationId xmlns:a16="http://schemas.microsoft.com/office/drawing/2014/main" id="{ED9E7EB9-96EE-BD93-52D7-37749D40BE29}"/>
                </a:ext>
              </a:extLst>
            </xdr:cNvPr>
            <xdr:cNvSpPr txBox="1">
              <a:spLocks noChangeArrowheads="1"/>
            </xdr:cNvSpPr>
          </xdr:nvSpPr>
          <xdr:spPr bwMode="auto">
            <a:xfrm>
              <a:off x="1511300" y="4597400"/>
              <a:ext cx="15494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27</xdr:row>
          <xdr:rowOff>25400</xdr:rowOff>
        </xdr:from>
        <xdr:to>
          <xdr:col>6</xdr:col>
          <xdr:colOff>152400</xdr:colOff>
          <xdr:row>32</xdr:row>
          <xdr:rowOff>139700</xdr:rowOff>
        </xdr:to>
        <xdr:sp macro="" textlink="">
          <xdr:nvSpPr>
            <xdr:cNvPr id="1473" name="Comment 449" hidden="1">
              <a:extLst>
                <a:ext uri="{FF2B5EF4-FFF2-40B4-BE49-F238E27FC236}">
                  <a16:creationId xmlns:a16="http://schemas.microsoft.com/office/drawing/2014/main" id="{F68C3BB8-59DC-6504-829E-886CAEA754A2}"/>
                </a:ext>
              </a:extLst>
            </xdr:cNvPr>
            <xdr:cNvSpPr txBox="1">
              <a:spLocks noChangeArrowheads="1"/>
            </xdr:cNvSpPr>
          </xdr:nvSpPr>
          <xdr:spPr bwMode="auto">
            <a:xfrm>
              <a:off x="3136900" y="4597400"/>
              <a:ext cx="15748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27</xdr:row>
          <xdr:rowOff>25400</xdr:rowOff>
        </xdr:from>
        <xdr:to>
          <xdr:col>8</xdr:col>
          <xdr:colOff>673100</xdr:colOff>
          <xdr:row>32</xdr:row>
          <xdr:rowOff>139700</xdr:rowOff>
        </xdr:to>
        <xdr:sp macro="" textlink="">
          <xdr:nvSpPr>
            <xdr:cNvPr id="1474" name="Comment 450" hidden="1">
              <a:extLst>
                <a:ext uri="{FF2B5EF4-FFF2-40B4-BE49-F238E27FC236}">
                  <a16:creationId xmlns:a16="http://schemas.microsoft.com/office/drawing/2014/main" id="{5DD1D777-0EAF-9502-2248-AA8F888E9EB6}"/>
                </a:ext>
              </a:extLst>
            </xdr:cNvPr>
            <xdr:cNvSpPr txBox="1">
              <a:spLocks noChangeArrowheads="1"/>
            </xdr:cNvSpPr>
          </xdr:nvSpPr>
          <xdr:spPr bwMode="auto">
            <a:xfrm>
              <a:off x="4749800" y="4597400"/>
              <a:ext cx="16383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33</xdr:row>
          <xdr:rowOff>25400</xdr:rowOff>
        </xdr:from>
        <xdr:to>
          <xdr:col>4</xdr:col>
          <xdr:colOff>114300</xdr:colOff>
          <xdr:row>38</xdr:row>
          <xdr:rowOff>139700</xdr:rowOff>
        </xdr:to>
        <xdr:sp macro="" textlink="">
          <xdr:nvSpPr>
            <xdr:cNvPr id="1475" name="Comment 451" hidden="1">
              <a:extLst>
                <a:ext uri="{FF2B5EF4-FFF2-40B4-BE49-F238E27FC236}">
                  <a16:creationId xmlns:a16="http://schemas.microsoft.com/office/drawing/2014/main" id="{817EF03A-04F6-C451-46DA-6B3DAED2E743}"/>
                </a:ext>
              </a:extLst>
            </xdr:cNvPr>
            <xdr:cNvSpPr txBox="1">
              <a:spLocks noChangeArrowheads="1"/>
            </xdr:cNvSpPr>
          </xdr:nvSpPr>
          <xdr:spPr bwMode="auto">
            <a:xfrm>
              <a:off x="1511300" y="5600700"/>
              <a:ext cx="15494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33</xdr:row>
          <xdr:rowOff>25400</xdr:rowOff>
        </xdr:from>
        <xdr:to>
          <xdr:col>6</xdr:col>
          <xdr:colOff>152400</xdr:colOff>
          <xdr:row>38</xdr:row>
          <xdr:rowOff>139700</xdr:rowOff>
        </xdr:to>
        <xdr:sp macro="" textlink="">
          <xdr:nvSpPr>
            <xdr:cNvPr id="1476" name="Comment 452" hidden="1">
              <a:extLst>
                <a:ext uri="{FF2B5EF4-FFF2-40B4-BE49-F238E27FC236}">
                  <a16:creationId xmlns:a16="http://schemas.microsoft.com/office/drawing/2014/main" id="{D37F6AA9-769D-6402-E45D-F08F507F6DAA}"/>
                </a:ext>
              </a:extLst>
            </xdr:cNvPr>
            <xdr:cNvSpPr txBox="1">
              <a:spLocks noChangeArrowheads="1"/>
            </xdr:cNvSpPr>
          </xdr:nvSpPr>
          <xdr:spPr bwMode="auto">
            <a:xfrm>
              <a:off x="3136900" y="5600700"/>
              <a:ext cx="15748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33</xdr:row>
          <xdr:rowOff>25400</xdr:rowOff>
        </xdr:from>
        <xdr:to>
          <xdr:col>8</xdr:col>
          <xdr:colOff>673100</xdr:colOff>
          <xdr:row>38</xdr:row>
          <xdr:rowOff>139700</xdr:rowOff>
        </xdr:to>
        <xdr:sp macro="" textlink="">
          <xdr:nvSpPr>
            <xdr:cNvPr id="1477" name="Comment 453" hidden="1">
              <a:extLst>
                <a:ext uri="{FF2B5EF4-FFF2-40B4-BE49-F238E27FC236}">
                  <a16:creationId xmlns:a16="http://schemas.microsoft.com/office/drawing/2014/main" id="{154BD31B-F199-A192-0A9C-409BE5F4264F}"/>
                </a:ext>
              </a:extLst>
            </xdr:cNvPr>
            <xdr:cNvSpPr txBox="1">
              <a:spLocks noChangeArrowheads="1"/>
            </xdr:cNvSpPr>
          </xdr:nvSpPr>
          <xdr:spPr bwMode="auto">
            <a:xfrm>
              <a:off x="4749800" y="5600700"/>
              <a:ext cx="1638300" cy="927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71</xdr:row>
          <xdr:rowOff>25400</xdr:rowOff>
        </xdr:from>
        <xdr:to>
          <xdr:col>10</xdr:col>
          <xdr:colOff>660400</xdr:colOff>
          <xdr:row>78</xdr:row>
          <xdr:rowOff>12700</xdr:rowOff>
        </xdr:to>
        <xdr:sp macro="" textlink="">
          <xdr:nvSpPr>
            <xdr:cNvPr id="1478" name="Comment 454" hidden="1">
              <a:extLst>
                <a:ext uri="{FF2B5EF4-FFF2-40B4-BE49-F238E27FC236}">
                  <a16:creationId xmlns:a16="http://schemas.microsoft.com/office/drawing/2014/main" id="{B7A430AE-32E5-EED0-682B-67FFA8F1DD79}"/>
                </a:ext>
              </a:extLst>
            </xdr:cNvPr>
            <xdr:cNvSpPr txBox="1">
              <a:spLocks noChangeArrowheads="1"/>
            </xdr:cNvSpPr>
          </xdr:nvSpPr>
          <xdr:spPr bwMode="auto">
            <a:xfrm>
              <a:off x="5905500" y="12458700"/>
              <a:ext cx="1651000" cy="1041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 </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74</xdr:row>
          <xdr:rowOff>25400</xdr:rowOff>
        </xdr:from>
        <xdr:to>
          <xdr:col>10</xdr:col>
          <xdr:colOff>660400</xdr:colOff>
          <xdr:row>81</xdr:row>
          <xdr:rowOff>25400</xdr:rowOff>
        </xdr:to>
        <xdr:sp macro="" textlink="">
          <xdr:nvSpPr>
            <xdr:cNvPr id="1479" name="Comment 455" hidden="1">
              <a:extLst>
                <a:ext uri="{FF2B5EF4-FFF2-40B4-BE49-F238E27FC236}">
                  <a16:creationId xmlns:a16="http://schemas.microsoft.com/office/drawing/2014/main" id="{FD219C2E-5135-C0B8-3B72-DC5B93D8B1DA}"/>
                </a:ext>
              </a:extLst>
            </xdr:cNvPr>
            <xdr:cNvSpPr txBox="1">
              <a:spLocks noChangeArrowheads="1"/>
            </xdr:cNvSpPr>
          </xdr:nvSpPr>
          <xdr:spPr bwMode="auto">
            <a:xfrm>
              <a:off x="5905500" y="129286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77</xdr:row>
          <xdr:rowOff>25400</xdr:rowOff>
        </xdr:from>
        <xdr:to>
          <xdr:col>10</xdr:col>
          <xdr:colOff>660400</xdr:colOff>
          <xdr:row>84</xdr:row>
          <xdr:rowOff>25400</xdr:rowOff>
        </xdr:to>
        <xdr:sp macro="" textlink="">
          <xdr:nvSpPr>
            <xdr:cNvPr id="1480" name="Comment 456" hidden="1">
              <a:extLst>
                <a:ext uri="{FF2B5EF4-FFF2-40B4-BE49-F238E27FC236}">
                  <a16:creationId xmlns:a16="http://schemas.microsoft.com/office/drawing/2014/main" id="{4CB1F0AA-0B4B-6956-F639-348C0820484D}"/>
                </a:ext>
              </a:extLst>
            </xdr:cNvPr>
            <xdr:cNvSpPr txBox="1">
              <a:spLocks noChangeArrowheads="1"/>
            </xdr:cNvSpPr>
          </xdr:nvSpPr>
          <xdr:spPr bwMode="auto">
            <a:xfrm>
              <a:off x="5905500" y="133985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80</xdr:row>
          <xdr:rowOff>25400</xdr:rowOff>
        </xdr:from>
        <xdr:to>
          <xdr:col>10</xdr:col>
          <xdr:colOff>660400</xdr:colOff>
          <xdr:row>87</xdr:row>
          <xdr:rowOff>25400</xdr:rowOff>
        </xdr:to>
        <xdr:sp macro="" textlink="">
          <xdr:nvSpPr>
            <xdr:cNvPr id="1481" name="Comment 457" hidden="1">
              <a:extLst>
                <a:ext uri="{FF2B5EF4-FFF2-40B4-BE49-F238E27FC236}">
                  <a16:creationId xmlns:a16="http://schemas.microsoft.com/office/drawing/2014/main" id="{42D5D2BA-F879-728C-38F1-7AA6627A7FCA}"/>
                </a:ext>
              </a:extLst>
            </xdr:cNvPr>
            <xdr:cNvSpPr txBox="1">
              <a:spLocks noChangeArrowheads="1"/>
            </xdr:cNvSpPr>
          </xdr:nvSpPr>
          <xdr:spPr bwMode="auto">
            <a:xfrm>
              <a:off x="5905500" y="138684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83</xdr:row>
          <xdr:rowOff>25400</xdr:rowOff>
        </xdr:from>
        <xdr:to>
          <xdr:col>10</xdr:col>
          <xdr:colOff>660400</xdr:colOff>
          <xdr:row>90</xdr:row>
          <xdr:rowOff>25400</xdr:rowOff>
        </xdr:to>
        <xdr:sp macro="" textlink="">
          <xdr:nvSpPr>
            <xdr:cNvPr id="1482" name="Comment 458" hidden="1">
              <a:extLst>
                <a:ext uri="{FF2B5EF4-FFF2-40B4-BE49-F238E27FC236}">
                  <a16:creationId xmlns:a16="http://schemas.microsoft.com/office/drawing/2014/main" id="{BB0B05AF-13D7-70F2-659C-21FEBA5A42FE}"/>
                </a:ext>
              </a:extLst>
            </xdr:cNvPr>
            <xdr:cNvSpPr txBox="1">
              <a:spLocks noChangeArrowheads="1"/>
            </xdr:cNvSpPr>
          </xdr:nvSpPr>
          <xdr:spPr bwMode="auto">
            <a:xfrm>
              <a:off x="5905500" y="143383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86</xdr:row>
          <xdr:rowOff>25400</xdr:rowOff>
        </xdr:from>
        <xdr:to>
          <xdr:col>10</xdr:col>
          <xdr:colOff>660400</xdr:colOff>
          <xdr:row>93</xdr:row>
          <xdr:rowOff>25400</xdr:rowOff>
        </xdr:to>
        <xdr:sp macro="" textlink="">
          <xdr:nvSpPr>
            <xdr:cNvPr id="1483" name="Comment 459" hidden="1">
              <a:extLst>
                <a:ext uri="{FF2B5EF4-FFF2-40B4-BE49-F238E27FC236}">
                  <a16:creationId xmlns:a16="http://schemas.microsoft.com/office/drawing/2014/main" id="{129A2921-AEB4-DF9A-D967-8BFC8CCCFF90}"/>
                </a:ext>
              </a:extLst>
            </xdr:cNvPr>
            <xdr:cNvSpPr txBox="1">
              <a:spLocks noChangeArrowheads="1"/>
            </xdr:cNvSpPr>
          </xdr:nvSpPr>
          <xdr:spPr bwMode="auto">
            <a:xfrm>
              <a:off x="5905500" y="148082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89</xdr:row>
          <xdr:rowOff>25400</xdr:rowOff>
        </xdr:from>
        <xdr:to>
          <xdr:col>10</xdr:col>
          <xdr:colOff>660400</xdr:colOff>
          <xdr:row>96</xdr:row>
          <xdr:rowOff>12700</xdr:rowOff>
        </xdr:to>
        <xdr:sp macro="" textlink="">
          <xdr:nvSpPr>
            <xdr:cNvPr id="1484" name="Comment 460" hidden="1">
              <a:extLst>
                <a:ext uri="{FF2B5EF4-FFF2-40B4-BE49-F238E27FC236}">
                  <a16:creationId xmlns:a16="http://schemas.microsoft.com/office/drawing/2014/main" id="{0B73BFAB-113A-42DA-81CD-0C80BC9D6165}"/>
                </a:ext>
              </a:extLst>
            </xdr:cNvPr>
            <xdr:cNvSpPr txBox="1">
              <a:spLocks noChangeArrowheads="1"/>
            </xdr:cNvSpPr>
          </xdr:nvSpPr>
          <xdr:spPr bwMode="auto">
            <a:xfrm>
              <a:off x="5905500" y="15278100"/>
              <a:ext cx="1651000" cy="1041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92</xdr:row>
          <xdr:rowOff>25400</xdr:rowOff>
        </xdr:from>
        <xdr:to>
          <xdr:col>10</xdr:col>
          <xdr:colOff>660400</xdr:colOff>
          <xdr:row>99</xdr:row>
          <xdr:rowOff>25400</xdr:rowOff>
        </xdr:to>
        <xdr:sp macro="" textlink="">
          <xdr:nvSpPr>
            <xdr:cNvPr id="1485" name="Comment 461" hidden="1">
              <a:extLst>
                <a:ext uri="{FF2B5EF4-FFF2-40B4-BE49-F238E27FC236}">
                  <a16:creationId xmlns:a16="http://schemas.microsoft.com/office/drawing/2014/main" id="{69148A83-AC62-DD15-FA09-58E8275B3F97}"/>
                </a:ext>
              </a:extLst>
            </xdr:cNvPr>
            <xdr:cNvSpPr txBox="1">
              <a:spLocks noChangeArrowheads="1"/>
            </xdr:cNvSpPr>
          </xdr:nvSpPr>
          <xdr:spPr bwMode="auto">
            <a:xfrm>
              <a:off x="5905500" y="157480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95</xdr:row>
          <xdr:rowOff>25400</xdr:rowOff>
        </xdr:from>
        <xdr:to>
          <xdr:col>10</xdr:col>
          <xdr:colOff>660400</xdr:colOff>
          <xdr:row>102</xdr:row>
          <xdr:rowOff>25400</xdr:rowOff>
        </xdr:to>
        <xdr:sp macro="" textlink="">
          <xdr:nvSpPr>
            <xdr:cNvPr id="1486" name="Comment 462" hidden="1">
              <a:extLst>
                <a:ext uri="{FF2B5EF4-FFF2-40B4-BE49-F238E27FC236}">
                  <a16:creationId xmlns:a16="http://schemas.microsoft.com/office/drawing/2014/main" id="{27AADF98-BF51-E671-9A2E-72072AC50F67}"/>
                </a:ext>
              </a:extLst>
            </xdr:cNvPr>
            <xdr:cNvSpPr txBox="1">
              <a:spLocks noChangeArrowheads="1"/>
            </xdr:cNvSpPr>
          </xdr:nvSpPr>
          <xdr:spPr bwMode="auto">
            <a:xfrm>
              <a:off x="5905500" y="162179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98</xdr:row>
          <xdr:rowOff>25400</xdr:rowOff>
        </xdr:from>
        <xdr:to>
          <xdr:col>10</xdr:col>
          <xdr:colOff>660400</xdr:colOff>
          <xdr:row>105</xdr:row>
          <xdr:rowOff>25400</xdr:rowOff>
        </xdr:to>
        <xdr:sp macro="" textlink="">
          <xdr:nvSpPr>
            <xdr:cNvPr id="1487" name="Comment 463" hidden="1">
              <a:extLst>
                <a:ext uri="{FF2B5EF4-FFF2-40B4-BE49-F238E27FC236}">
                  <a16:creationId xmlns:a16="http://schemas.microsoft.com/office/drawing/2014/main" id="{B7D20DED-171A-520E-C4C0-9307CCC734DD}"/>
                </a:ext>
              </a:extLst>
            </xdr:cNvPr>
            <xdr:cNvSpPr txBox="1">
              <a:spLocks noChangeArrowheads="1"/>
            </xdr:cNvSpPr>
          </xdr:nvSpPr>
          <xdr:spPr bwMode="auto">
            <a:xfrm>
              <a:off x="5905500" y="16687800"/>
              <a:ext cx="1651000" cy="1054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101</xdr:row>
          <xdr:rowOff>25400</xdr:rowOff>
        </xdr:from>
        <xdr:to>
          <xdr:col>10</xdr:col>
          <xdr:colOff>660400</xdr:colOff>
          <xdr:row>108</xdr:row>
          <xdr:rowOff>12700</xdr:rowOff>
        </xdr:to>
        <xdr:sp macro="" textlink="">
          <xdr:nvSpPr>
            <xdr:cNvPr id="1488" name="Comment 464" hidden="1">
              <a:extLst>
                <a:ext uri="{FF2B5EF4-FFF2-40B4-BE49-F238E27FC236}">
                  <a16:creationId xmlns:a16="http://schemas.microsoft.com/office/drawing/2014/main" id="{78B762AD-0DF5-58D3-4B5B-D74325447602}"/>
                </a:ext>
              </a:extLst>
            </xdr:cNvPr>
            <xdr:cNvSpPr txBox="1">
              <a:spLocks noChangeArrowheads="1"/>
            </xdr:cNvSpPr>
          </xdr:nvSpPr>
          <xdr:spPr bwMode="auto">
            <a:xfrm>
              <a:off x="5905500" y="17157700"/>
              <a:ext cx="1651000" cy="1041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104</xdr:row>
          <xdr:rowOff>25400</xdr:rowOff>
        </xdr:from>
        <xdr:to>
          <xdr:col>10</xdr:col>
          <xdr:colOff>660400</xdr:colOff>
          <xdr:row>111</xdr:row>
          <xdr:rowOff>12700</xdr:rowOff>
        </xdr:to>
        <xdr:sp macro="" textlink="">
          <xdr:nvSpPr>
            <xdr:cNvPr id="1489" name="Comment 465" hidden="1">
              <a:extLst>
                <a:ext uri="{FF2B5EF4-FFF2-40B4-BE49-F238E27FC236}">
                  <a16:creationId xmlns:a16="http://schemas.microsoft.com/office/drawing/2014/main" id="{99A92F8D-12E7-E070-C5F0-EBFBDBE3C815}"/>
                </a:ext>
              </a:extLst>
            </xdr:cNvPr>
            <xdr:cNvSpPr txBox="1">
              <a:spLocks noChangeArrowheads="1"/>
            </xdr:cNvSpPr>
          </xdr:nvSpPr>
          <xdr:spPr bwMode="auto">
            <a:xfrm>
              <a:off x="5905500" y="17627600"/>
              <a:ext cx="1651000" cy="11303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107</xdr:row>
          <xdr:rowOff>25400</xdr:rowOff>
        </xdr:from>
        <xdr:to>
          <xdr:col>10</xdr:col>
          <xdr:colOff>660400</xdr:colOff>
          <xdr:row>117</xdr:row>
          <xdr:rowOff>25400</xdr:rowOff>
        </xdr:to>
        <xdr:sp macro="" textlink="">
          <xdr:nvSpPr>
            <xdr:cNvPr id="1490" name="Comment 466" hidden="1">
              <a:extLst>
                <a:ext uri="{FF2B5EF4-FFF2-40B4-BE49-F238E27FC236}">
                  <a16:creationId xmlns:a16="http://schemas.microsoft.com/office/drawing/2014/main" id="{B5481AE2-82A9-3D95-8838-933141599EF0}"/>
                </a:ext>
              </a:extLst>
            </xdr:cNvPr>
            <xdr:cNvSpPr txBox="1">
              <a:spLocks noChangeArrowheads="1"/>
            </xdr:cNvSpPr>
          </xdr:nvSpPr>
          <xdr:spPr bwMode="auto">
            <a:xfrm>
              <a:off x="5905500" y="18097500"/>
              <a:ext cx="1651000" cy="1739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190500</xdr:colOff>
          <xdr:row>8</xdr:row>
          <xdr:rowOff>127000</xdr:rowOff>
        </xdr:from>
        <xdr:to>
          <xdr:col>4</xdr:col>
          <xdr:colOff>114300</xdr:colOff>
          <xdr:row>13</xdr:row>
          <xdr:rowOff>114300</xdr:rowOff>
        </xdr:to>
        <xdr:sp macro="" textlink="">
          <xdr:nvSpPr>
            <xdr:cNvPr id="9386" name="Comment 170" hidden="1">
              <a:extLst>
                <a:ext uri="{FF2B5EF4-FFF2-40B4-BE49-F238E27FC236}">
                  <a16:creationId xmlns:a16="http://schemas.microsoft.com/office/drawing/2014/main" id="{6A0BD396-8B02-04C1-D82B-CCC1A74C32B3}"/>
                </a:ext>
              </a:extLst>
            </xdr:cNvPr>
            <xdr:cNvSpPr txBox="1">
              <a:spLocks noChangeArrowheads="1"/>
            </xdr:cNvSpPr>
          </xdr:nvSpPr>
          <xdr:spPr bwMode="auto">
            <a:xfrm>
              <a:off x="1511300" y="1384300"/>
              <a:ext cx="15494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8</xdr:row>
          <xdr:rowOff>127000</xdr:rowOff>
        </xdr:from>
        <xdr:to>
          <xdr:col>6</xdr:col>
          <xdr:colOff>139700</xdr:colOff>
          <xdr:row>13</xdr:row>
          <xdr:rowOff>114300</xdr:rowOff>
        </xdr:to>
        <xdr:sp macro="" textlink="">
          <xdr:nvSpPr>
            <xdr:cNvPr id="9387" name="Comment 171" hidden="1">
              <a:extLst>
                <a:ext uri="{FF2B5EF4-FFF2-40B4-BE49-F238E27FC236}">
                  <a16:creationId xmlns:a16="http://schemas.microsoft.com/office/drawing/2014/main" id="{5303397C-D82C-0551-7C8F-4EC2BF930398}"/>
                </a:ext>
              </a:extLst>
            </xdr:cNvPr>
            <xdr:cNvSpPr txBox="1">
              <a:spLocks noChangeArrowheads="1"/>
            </xdr:cNvSpPr>
          </xdr:nvSpPr>
          <xdr:spPr bwMode="auto">
            <a:xfrm>
              <a:off x="3136900" y="1384300"/>
              <a:ext cx="15621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8</xdr:row>
          <xdr:rowOff>127000</xdr:rowOff>
        </xdr:from>
        <xdr:to>
          <xdr:col>8</xdr:col>
          <xdr:colOff>673100</xdr:colOff>
          <xdr:row>13</xdr:row>
          <xdr:rowOff>114300</xdr:rowOff>
        </xdr:to>
        <xdr:sp macro="" textlink="">
          <xdr:nvSpPr>
            <xdr:cNvPr id="9388" name="Comment 172" hidden="1">
              <a:extLst>
                <a:ext uri="{FF2B5EF4-FFF2-40B4-BE49-F238E27FC236}">
                  <a16:creationId xmlns:a16="http://schemas.microsoft.com/office/drawing/2014/main" id="{D4980682-7086-A9B5-C899-BF0525CDF434}"/>
                </a:ext>
              </a:extLst>
            </xdr:cNvPr>
            <xdr:cNvSpPr txBox="1">
              <a:spLocks noChangeArrowheads="1"/>
            </xdr:cNvSpPr>
          </xdr:nvSpPr>
          <xdr:spPr bwMode="auto">
            <a:xfrm>
              <a:off x="4749800" y="1384300"/>
              <a:ext cx="16383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14</xdr:row>
          <xdr:rowOff>127000</xdr:rowOff>
        </xdr:from>
        <xdr:to>
          <xdr:col>4</xdr:col>
          <xdr:colOff>114300</xdr:colOff>
          <xdr:row>19</xdr:row>
          <xdr:rowOff>114300</xdr:rowOff>
        </xdr:to>
        <xdr:sp macro="" textlink="">
          <xdr:nvSpPr>
            <xdr:cNvPr id="9389" name="Comment 173" hidden="1">
              <a:extLst>
                <a:ext uri="{FF2B5EF4-FFF2-40B4-BE49-F238E27FC236}">
                  <a16:creationId xmlns:a16="http://schemas.microsoft.com/office/drawing/2014/main" id="{0AF395A8-7A41-8165-5A6D-C6529C7411E1}"/>
                </a:ext>
              </a:extLst>
            </xdr:cNvPr>
            <xdr:cNvSpPr txBox="1">
              <a:spLocks noChangeArrowheads="1"/>
            </xdr:cNvSpPr>
          </xdr:nvSpPr>
          <xdr:spPr bwMode="auto">
            <a:xfrm>
              <a:off x="1511300" y="2387600"/>
              <a:ext cx="15494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14</xdr:row>
          <xdr:rowOff>127000</xdr:rowOff>
        </xdr:from>
        <xdr:to>
          <xdr:col>6</xdr:col>
          <xdr:colOff>152400</xdr:colOff>
          <xdr:row>19</xdr:row>
          <xdr:rowOff>114300</xdr:rowOff>
        </xdr:to>
        <xdr:sp macro="" textlink="">
          <xdr:nvSpPr>
            <xdr:cNvPr id="9390" name="Comment 174" hidden="1">
              <a:extLst>
                <a:ext uri="{FF2B5EF4-FFF2-40B4-BE49-F238E27FC236}">
                  <a16:creationId xmlns:a16="http://schemas.microsoft.com/office/drawing/2014/main" id="{020A7585-255F-6241-B231-C67079D7C214}"/>
                </a:ext>
              </a:extLst>
            </xdr:cNvPr>
            <xdr:cNvSpPr txBox="1">
              <a:spLocks noChangeArrowheads="1"/>
            </xdr:cNvSpPr>
          </xdr:nvSpPr>
          <xdr:spPr bwMode="auto">
            <a:xfrm>
              <a:off x="3136900" y="2387600"/>
              <a:ext cx="15748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14</xdr:row>
          <xdr:rowOff>127000</xdr:rowOff>
        </xdr:from>
        <xdr:to>
          <xdr:col>8</xdr:col>
          <xdr:colOff>673100</xdr:colOff>
          <xdr:row>19</xdr:row>
          <xdr:rowOff>114300</xdr:rowOff>
        </xdr:to>
        <xdr:sp macro="" textlink="">
          <xdr:nvSpPr>
            <xdr:cNvPr id="9391" name="Comment 175" hidden="1">
              <a:extLst>
                <a:ext uri="{FF2B5EF4-FFF2-40B4-BE49-F238E27FC236}">
                  <a16:creationId xmlns:a16="http://schemas.microsoft.com/office/drawing/2014/main" id="{2422C8CA-D8EA-410F-A7A0-9C0B0AD807B4}"/>
                </a:ext>
              </a:extLst>
            </xdr:cNvPr>
            <xdr:cNvSpPr txBox="1">
              <a:spLocks noChangeArrowheads="1"/>
            </xdr:cNvSpPr>
          </xdr:nvSpPr>
          <xdr:spPr bwMode="auto">
            <a:xfrm>
              <a:off x="4749800" y="2387600"/>
              <a:ext cx="16383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20</xdr:row>
          <xdr:rowOff>127000</xdr:rowOff>
        </xdr:from>
        <xdr:to>
          <xdr:col>4</xdr:col>
          <xdr:colOff>114300</xdr:colOff>
          <xdr:row>25</xdr:row>
          <xdr:rowOff>114300</xdr:rowOff>
        </xdr:to>
        <xdr:sp macro="" textlink="">
          <xdr:nvSpPr>
            <xdr:cNvPr id="9392" name="Comment 176" hidden="1">
              <a:extLst>
                <a:ext uri="{FF2B5EF4-FFF2-40B4-BE49-F238E27FC236}">
                  <a16:creationId xmlns:a16="http://schemas.microsoft.com/office/drawing/2014/main" id="{6A0AE9F0-3B7B-9005-74C5-E9B2FD1CC521}"/>
                </a:ext>
              </a:extLst>
            </xdr:cNvPr>
            <xdr:cNvSpPr txBox="1">
              <a:spLocks noChangeArrowheads="1"/>
            </xdr:cNvSpPr>
          </xdr:nvSpPr>
          <xdr:spPr bwMode="auto">
            <a:xfrm>
              <a:off x="1511300" y="3390900"/>
              <a:ext cx="15494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20</xdr:row>
          <xdr:rowOff>127000</xdr:rowOff>
        </xdr:from>
        <xdr:to>
          <xdr:col>6</xdr:col>
          <xdr:colOff>152400</xdr:colOff>
          <xdr:row>25</xdr:row>
          <xdr:rowOff>114300</xdr:rowOff>
        </xdr:to>
        <xdr:sp macro="" textlink="">
          <xdr:nvSpPr>
            <xdr:cNvPr id="9393" name="Comment 177" hidden="1">
              <a:extLst>
                <a:ext uri="{FF2B5EF4-FFF2-40B4-BE49-F238E27FC236}">
                  <a16:creationId xmlns:a16="http://schemas.microsoft.com/office/drawing/2014/main" id="{BC6B79EB-67A5-E8C6-E450-C3395BAC779F}"/>
                </a:ext>
              </a:extLst>
            </xdr:cNvPr>
            <xdr:cNvSpPr txBox="1">
              <a:spLocks noChangeArrowheads="1"/>
            </xdr:cNvSpPr>
          </xdr:nvSpPr>
          <xdr:spPr bwMode="auto">
            <a:xfrm>
              <a:off x="3136900" y="3390900"/>
              <a:ext cx="15748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20</xdr:row>
          <xdr:rowOff>127000</xdr:rowOff>
        </xdr:from>
        <xdr:to>
          <xdr:col>8</xdr:col>
          <xdr:colOff>673100</xdr:colOff>
          <xdr:row>25</xdr:row>
          <xdr:rowOff>114300</xdr:rowOff>
        </xdr:to>
        <xdr:sp macro="" textlink="">
          <xdr:nvSpPr>
            <xdr:cNvPr id="9394" name="Comment 178" hidden="1">
              <a:extLst>
                <a:ext uri="{FF2B5EF4-FFF2-40B4-BE49-F238E27FC236}">
                  <a16:creationId xmlns:a16="http://schemas.microsoft.com/office/drawing/2014/main" id="{F2FF6700-A13E-0185-BD22-5BC23A6F8437}"/>
                </a:ext>
              </a:extLst>
            </xdr:cNvPr>
            <xdr:cNvSpPr txBox="1">
              <a:spLocks noChangeArrowheads="1"/>
            </xdr:cNvSpPr>
          </xdr:nvSpPr>
          <xdr:spPr bwMode="auto">
            <a:xfrm>
              <a:off x="4749800" y="3390900"/>
              <a:ext cx="16383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26</xdr:row>
          <xdr:rowOff>127000</xdr:rowOff>
        </xdr:from>
        <xdr:to>
          <xdr:col>4</xdr:col>
          <xdr:colOff>114300</xdr:colOff>
          <xdr:row>31</xdr:row>
          <xdr:rowOff>114300</xdr:rowOff>
        </xdr:to>
        <xdr:sp macro="" textlink="">
          <xdr:nvSpPr>
            <xdr:cNvPr id="9395" name="Comment 179" hidden="1">
              <a:extLst>
                <a:ext uri="{FF2B5EF4-FFF2-40B4-BE49-F238E27FC236}">
                  <a16:creationId xmlns:a16="http://schemas.microsoft.com/office/drawing/2014/main" id="{8DB7B58B-DC2B-3045-5D3E-1668F936C856}"/>
                </a:ext>
              </a:extLst>
            </xdr:cNvPr>
            <xdr:cNvSpPr txBox="1">
              <a:spLocks noChangeArrowheads="1"/>
            </xdr:cNvSpPr>
          </xdr:nvSpPr>
          <xdr:spPr bwMode="auto">
            <a:xfrm>
              <a:off x="1511300" y="4394200"/>
              <a:ext cx="15494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26</xdr:row>
          <xdr:rowOff>127000</xdr:rowOff>
        </xdr:from>
        <xdr:to>
          <xdr:col>6</xdr:col>
          <xdr:colOff>152400</xdr:colOff>
          <xdr:row>31</xdr:row>
          <xdr:rowOff>114300</xdr:rowOff>
        </xdr:to>
        <xdr:sp macro="" textlink="">
          <xdr:nvSpPr>
            <xdr:cNvPr id="9396" name="Comment 180" hidden="1">
              <a:extLst>
                <a:ext uri="{FF2B5EF4-FFF2-40B4-BE49-F238E27FC236}">
                  <a16:creationId xmlns:a16="http://schemas.microsoft.com/office/drawing/2014/main" id="{737F6CAC-4CA5-39A9-419A-A9925AEDC449}"/>
                </a:ext>
              </a:extLst>
            </xdr:cNvPr>
            <xdr:cNvSpPr txBox="1">
              <a:spLocks noChangeArrowheads="1"/>
            </xdr:cNvSpPr>
          </xdr:nvSpPr>
          <xdr:spPr bwMode="auto">
            <a:xfrm>
              <a:off x="3136900" y="4394200"/>
              <a:ext cx="15748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26</xdr:row>
          <xdr:rowOff>127000</xdr:rowOff>
        </xdr:from>
        <xdr:to>
          <xdr:col>8</xdr:col>
          <xdr:colOff>673100</xdr:colOff>
          <xdr:row>31</xdr:row>
          <xdr:rowOff>114300</xdr:rowOff>
        </xdr:to>
        <xdr:sp macro="" textlink="">
          <xdr:nvSpPr>
            <xdr:cNvPr id="9397" name="Comment 181" hidden="1">
              <a:extLst>
                <a:ext uri="{FF2B5EF4-FFF2-40B4-BE49-F238E27FC236}">
                  <a16:creationId xmlns:a16="http://schemas.microsoft.com/office/drawing/2014/main" id="{E6F8A4E0-7D8D-489F-CAB4-DCD19DEE8118}"/>
                </a:ext>
              </a:extLst>
            </xdr:cNvPr>
            <xdr:cNvSpPr txBox="1">
              <a:spLocks noChangeArrowheads="1"/>
            </xdr:cNvSpPr>
          </xdr:nvSpPr>
          <xdr:spPr bwMode="auto">
            <a:xfrm>
              <a:off x="4749800" y="4394200"/>
              <a:ext cx="1638300" cy="800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190500</xdr:colOff>
          <xdr:row>32</xdr:row>
          <xdr:rowOff>127000</xdr:rowOff>
        </xdr:from>
        <xdr:to>
          <xdr:col>4</xdr:col>
          <xdr:colOff>114300</xdr:colOff>
          <xdr:row>37</xdr:row>
          <xdr:rowOff>101600</xdr:rowOff>
        </xdr:to>
        <xdr:sp macro="" textlink="">
          <xdr:nvSpPr>
            <xdr:cNvPr id="9398" name="Comment 182" hidden="1">
              <a:extLst>
                <a:ext uri="{FF2B5EF4-FFF2-40B4-BE49-F238E27FC236}">
                  <a16:creationId xmlns:a16="http://schemas.microsoft.com/office/drawing/2014/main" id="{D574DC80-DB4C-EC1A-8CDD-159D6B0A436D}"/>
                </a:ext>
              </a:extLst>
            </xdr:cNvPr>
            <xdr:cNvSpPr txBox="1">
              <a:spLocks noChangeArrowheads="1"/>
            </xdr:cNvSpPr>
          </xdr:nvSpPr>
          <xdr:spPr bwMode="auto">
            <a:xfrm>
              <a:off x="1511300" y="5397500"/>
              <a:ext cx="1549400" cy="787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32</xdr:row>
          <xdr:rowOff>127000</xdr:rowOff>
        </xdr:from>
        <xdr:to>
          <xdr:col>6</xdr:col>
          <xdr:colOff>152400</xdr:colOff>
          <xdr:row>37</xdr:row>
          <xdr:rowOff>101600</xdr:rowOff>
        </xdr:to>
        <xdr:sp macro="" textlink="">
          <xdr:nvSpPr>
            <xdr:cNvPr id="9399" name="Comment 183" hidden="1">
              <a:extLst>
                <a:ext uri="{FF2B5EF4-FFF2-40B4-BE49-F238E27FC236}">
                  <a16:creationId xmlns:a16="http://schemas.microsoft.com/office/drawing/2014/main" id="{EAD8100A-B240-DC41-207A-A2D1F2472F3A}"/>
                </a:ext>
              </a:extLst>
            </xdr:cNvPr>
            <xdr:cNvSpPr txBox="1">
              <a:spLocks noChangeArrowheads="1"/>
            </xdr:cNvSpPr>
          </xdr:nvSpPr>
          <xdr:spPr bwMode="auto">
            <a:xfrm>
              <a:off x="3136900" y="5397500"/>
              <a:ext cx="1574800" cy="787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190500</xdr:colOff>
          <xdr:row>32</xdr:row>
          <xdr:rowOff>127000</xdr:rowOff>
        </xdr:from>
        <xdr:to>
          <xdr:col>8</xdr:col>
          <xdr:colOff>673100</xdr:colOff>
          <xdr:row>37</xdr:row>
          <xdr:rowOff>101600</xdr:rowOff>
        </xdr:to>
        <xdr:sp macro="" textlink="">
          <xdr:nvSpPr>
            <xdr:cNvPr id="9400" name="Comment 184" hidden="1">
              <a:extLst>
                <a:ext uri="{FF2B5EF4-FFF2-40B4-BE49-F238E27FC236}">
                  <a16:creationId xmlns:a16="http://schemas.microsoft.com/office/drawing/2014/main" id="{F0D378AD-8F34-7B26-D275-F0CD662071A8}"/>
                </a:ext>
              </a:extLst>
            </xdr:cNvPr>
            <xdr:cNvSpPr txBox="1">
              <a:spLocks noChangeArrowheads="1"/>
            </xdr:cNvSpPr>
          </xdr:nvSpPr>
          <xdr:spPr bwMode="auto">
            <a:xfrm>
              <a:off x="4749800" y="5397500"/>
              <a:ext cx="1638300" cy="787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Must enter the % of Wages and Benefits before you can complete this field.</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71</xdr:row>
          <xdr:rowOff>25400</xdr:rowOff>
        </xdr:from>
        <xdr:to>
          <xdr:col>10</xdr:col>
          <xdr:colOff>660400</xdr:colOff>
          <xdr:row>75</xdr:row>
          <xdr:rowOff>0</xdr:rowOff>
        </xdr:to>
        <xdr:sp macro="" textlink="">
          <xdr:nvSpPr>
            <xdr:cNvPr id="9401" name="Comment 185" hidden="1">
              <a:extLst>
                <a:ext uri="{FF2B5EF4-FFF2-40B4-BE49-F238E27FC236}">
                  <a16:creationId xmlns:a16="http://schemas.microsoft.com/office/drawing/2014/main" id="{2596F69A-C881-FF3D-DF53-7F0056767FC6}"/>
                </a:ext>
              </a:extLst>
            </xdr:cNvPr>
            <xdr:cNvSpPr txBox="1">
              <a:spLocks noChangeArrowheads="1"/>
            </xdr:cNvSpPr>
          </xdr:nvSpPr>
          <xdr:spPr bwMode="auto">
            <a:xfrm>
              <a:off x="5905500" y="123444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74</xdr:row>
          <xdr:rowOff>25400</xdr:rowOff>
        </xdr:from>
        <xdr:to>
          <xdr:col>10</xdr:col>
          <xdr:colOff>660400</xdr:colOff>
          <xdr:row>78</xdr:row>
          <xdr:rowOff>0</xdr:rowOff>
        </xdr:to>
        <xdr:sp macro="" textlink="">
          <xdr:nvSpPr>
            <xdr:cNvPr id="9402" name="Comment 186" hidden="1">
              <a:extLst>
                <a:ext uri="{FF2B5EF4-FFF2-40B4-BE49-F238E27FC236}">
                  <a16:creationId xmlns:a16="http://schemas.microsoft.com/office/drawing/2014/main" id="{FC6C6A80-A841-528A-A3A2-21E0319EE1B9}"/>
                </a:ext>
              </a:extLst>
            </xdr:cNvPr>
            <xdr:cNvSpPr txBox="1">
              <a:spLocks noChangeArrowheads="1"/>
            </xdr:cNvSpPr>
          </xdr:nvSpPr>
          <xdr:spPr bwMode="auto">
            <a:xfrm>
              <a:off x="5905500" y="128143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77</xdr:row>
          <xdr:rowOff>25400</xdr:rowOff>
        </xdr:from>
        <xdr:to>
          <xdr:col>10</xdr:col>
          <xdr:colOff>660400</xdr:colOff>
          <xdr:row>81</xdr:row>
          <xdr:rowOff>0</xdr:rowOff>
        </xdr:to>
        <xdr:sp macro="" textlink="">
          <xdr:nvSpPr>
            <xdr:cNvPr id="9403" name="Comment 187" hidden="1">
              <a:extLst>
                <a:ext uri="{FF2B5EF4-FFF2-40B4-BE49-F238E27FC236}">
                  <a16:creationId xmlns:a16="http://schemas.microsoft.com/office/drawing/2014/main" id="{B8A008D5-8199-A0CE-3797-0680A94BA8AE}"/>
                </a:ext>
              </a:extLst>
            </xdr:cNvPr>
            <xdr:cNvSpPr txBox="1">
              <a:spLocks noChangeArrowheads="1"/>
            </xdr:cNvSpPr>
          </xdr:nvSpPr>
          <xdr:spPr bwMode="auto">
            <a:xfrm>
              <a:off x="5905500" y="132842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80</xdr:row>
          <xdr:rowOff>25400</xdr:rowOff>
        </xdr:from>
        <xdr:to>
          <xdr:col>10</xdr:col>
          <xdr:colOff>660400</xdr:colOff>
          <xdr:row>84</xdr:row>
          <xdr:rowOff>0</xdr:rowOff>
        </xdr:to>
        <xdr:sp macro="" textlink="">
          <xdr:nvSpPr>
            <xdr:cNvPr id="9404" name="Comment 188" hidden="1">
              <a:extLst>
                <a:ext uri="{FF2B5EF4-FFF2-40B4-BE49-F238E27FC236}">
                  <a16:creationId xmlns:a16="http://schemas.microsoft.com/office/drawing/2014/main" id="{CC19E609-6392-91DD-0F44-6C4B23C9E440}"/>
                </a:ext>
              </a:extLst>
            </xdr:cNvPr>
            <xdr:cNvSpPr txBox="1">
              <a:spLocks noChangeArrowheads="1"/>
            </xdr:cNvSpPr>
          </xdr:nvSpPr>
          <xdr:spPr bwMode="auto">
            <a:xfrm>
              <a:off x="5905500" y="137541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83</xdr:row>
          <xdr:rowOff>25400</xdr:rowOff>
        </xdr:from>
        <xdr:to>
          <xdr:col>10</xdr:col>
          <xdr:colOff>660400</xdr:colOff>
          <xdr:row>87</xdr:row>
          <xdr:rowOff>0</xdr:rowOff>
        </xdr:to>
        <xdr:sp macro="" textlink="">
          <xdr:nvSpPr>
            <xdr:cNvPr id="9405" name="Comment 189" hidden="1">
              <a:extLst>
                <a:ext uri="{FF2B5EF4-FFF2-40B4-BE49-F238E27FC236}">
                  <a16:creationId xmlns:a16="http://schemas.microsoft.com/office/drawing/2014/main" id="{E4843816-293D-037F-EA4F-64750A4F5DBD}"/>
                </a:ext>
              </a:extLst>
            </xdr:cNvPr>
            <xdr:cNvSpPr txBox="1">
              <a:spLocks noChangeArrowheads="1"/>
            </xdr:cNvSpPr>
          </xdr:nvSpPr>
          <xdr:spPr bwMode="auto">
            <a:xfrm>
              <a:off x="5905500" y="142240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86</xdr:row>
          <xdr:rowOff>25400</xdr:rowOff>
        </xdr:from>
        <xdr:to>
          <xdr:col>10</xdr:col>
          <xdr:colOff>660400</xdr:colOff>
          <xdr:row>90</xdr:row>
          <xdr:rowOff>0</xdr:rowOff>
        </xdr:to>
        <xdr:sp macro="" textlink="">
          <xdr:nvSpPr>
            <xdr:cNvPr id="9406" name="Comment 190" hidden="1">
              <a:extLst>
                <a:ext uri="{FF2B5EF4-FFF2-40B4-BE49-F238E27FC236}">
                  <a16:creationId xmlns:a16="http://schemas.microsoft.com/office/drawing/2014/main" id="{3B85432C-9614-C05B-520C-E479996CB495}"/>
                </a:ext>
              </a:extLst>
            </xdr:cNvPr>
            <xdr:cNvSpPr txBox="1">
              <a:spLocks noChangeArrowheads="1"/>
            </xdr:cNvSpPr>
          </xdr:nvSpPr>
          <xdr:spPr bwMode="auto">
            <a:xfrm>
              <a:off x="5905500" y="146939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89</xdr:row>
          <xdr:rowOff>25400</xdr:rowOff>
        </xdr:from>
        <xdr:to>
          <xdr:col>10</xdr:col>
          <xdr:colOff>660400</xdr:colOff>
          <xdr:row>93</xdr:row>
          <xdr:rowOff>0</xdr:rowOff>
        </xdr:to>
        <xdr:sp macro="" textlink="">
          <xdr:nvSpPr>
            <xdr:cNvPr id="9407" name="Comment 191" hidden="1">
              <a:extLst>
                <a:ext uri="{FF2B5EF4-FFF2-40B4-BE49-F238E27FC236}">
                  <a16:creationId xmlns:a16="http://schemas.microsoft.com/office/drawing/2014/main" id="{99982EE6-5EBE-2A91-6A78-3F5619AFF170}"/>
                </a:ext>
              </a:extLst>
            </xdr:cNvPr>
            <xdr:cNvSpPr txBox="1">
              <a:spLocks noChangeArrowheads="1"/>
            </xdr:cNvSpPr>
          </xdr:nvSpPr>
          <xdr:spPr bwMode="auto">
            <a:xfrm>
              <a:off x="5905500" y="151638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92</xdr:row>
          <xdr:rowOff>25400</xdr:rowOff>
        </xdr:from>
        <xdr:to>
          <xdr:col>10</xdr:col>
          <xdr:colOff>660400</xdr:colOff>
          <xdr:row>96</xdr:row>
          <xdr:rowOff>0</xdr:rowOff>
        </xdr:to>
        <xdr:sp macro="" textlink="">
          <xdr:nvSpPr>
            <xdr:cNvPr id="9408" name="Comment 192" hidden="1">
              <a:extLst>
                <a:ext uri="{FF2B5EF4-FFF2-40B4-BE49-F238E27FC236}">
                  <a16:creationId xmlns:a16="http://schemas.microsoft.com/office/drawing/2014/main" id="{1A78AFAF-5E12-BAF4-AE0B-6C188ED33D30}"/>
                </a:ext>
              </a:extLst>
            </xdr:cNvPr>
            <xdr:cNvSpPr txBox="1">
              <a:spLocks noChangeArrowheads="1"/>
            </xdr:cNvSpPr>
          </xdr:nvSpPr>
          <xdr:spPr bwMode="auto">
            <a:xfrm>
              <a:off x="5905500" y="156337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95</xdr:row>
          <xdr:rowOff>25400</xdr:rowOff>
        </xdr:from>
        <xdr:to>
          <xdr:col>10</xdr:col>
          <xdr:colOff>660400</xdr:colOff>
          <xdr:row>99</xdr:row>
          <xdr:rowOff>0</xdr:rowOff>
        </xdr:to>
        <xdr:sp macro="" textlink="">
          <xdr:nvSpPr>
            <xdr:cNvPr id="9409" name="Comment 193" hidden="1">
              <a:extLst>
                <a:ext uri="{FF2B5EF4-FFF2-40B4-BE49-F238E27FC236}">
                  <a16:creationId xmlns:a16="http://schemas.microsoft.com/office/drawing/2014/main" id="{664973EB-6A3A-BFA1-FCD1-205F69775D48}"/>
                </a:ext>
              </a:extLst>
            </xdr:cNvPr>
            <xdr:cNvSpPr txBox="1">
              <a:spLocks noChangeArrowheads="1"/>
            </xdr:cNvSpPr>
          </xdr:nvSpPr>
          <xdr:spPr bwMode="auto">
            <a:xfrm>
              <a:off x="5905500" y="161036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98</xdr:row>
          <xdr:rowOff>25400</xdr:rowOff>
        </xdr:from>
        <xdr:to>
          <xdr:col>10</xdr:col>
          <xdr:colOff>660400</xdr:colOff>
          <xdr:row>102</xdr:row>
          <xdr:rowOff>0</xdr:rowOff>
        </xdr:to>
        <xdr:sp macro="" textlink="">
          <xdr:nvSpPr>
            <xdr:cNvPr id="9410" name="Comment 194" hidden="1">
              <a:extLst>
                <a:ext uri="{FF2B5EF4-FFF2-40B4-BE49-F238E27FC236}">
                  <a16:creationId xmlns:a16="http://schemas.microsoft.com/office/drawing/2014/main" id="{E7DEF324-877D-EB8A-2C8A-9DAFE9E60DC6}"/>
                </a:ext>
              </a:extLst>
            </xdr:cNvPr>
            <xdr:cNvSpPr txBox="1">
              <a:spLocks noChangeArrowheads="1"/>
            </xdr:cNvSpPr>
          </xdr:nvSpPr>
          <xdr:spPr bwMode="auto">
            <a:xfrm>
              <a:off x="5905500" y="16573500"/>
              <a:ext cx="1651000" cy="533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101</xdr:row>
          <xdr:rowOff>25400</xdr:rowOff>
        </xdr:from>
        <xdr:to>
          <xdr:col>10</xdr:col>
          <xdr:colOff>660400</xdr:colOff>
          <xdr:row>105</xdr:row>
          <xdr:rowOff>0</xdr:rowOff>
        </xdr:to>
        <xdr:sp macro="" textlink="">
          <xdr:nvSpPr>
            <xdr:cNvPr id="9411" name="Comment 195" hidden="1">
              <a:extLst>
                <a:ext uri="{FF2B5EF4-FFF2-40B4-BE49-F238E27FC236}">
                  <a16:creationId xmlns:a16="http://schemas.microsoft.com/office/drawing/2014/main" id="{46772B74-C3F0-3E54-C930-622B9790FFCF}"/>
                </a:ext>
              </a:extLst>
            </xdr:cNvPr>
            <xdr:cNvSpPr txBox="1">
              <a:spLocks noChangeArrowheads="1"/>
            </xdr:cNvSpPr>
          </xdr:nvSpPr>
          <xdr:spPr bwMode="auto">
            <a:xfrm>
              <a:off x="5905500" y="17018000"/>
              <a:ext cx="1651000" cy="5588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104</xdr:row>
          <xdr:rowOff>25400</xdr:rowOff>
        </xdr:from>
        <xdr:to>
          <xdr:col>10</xdr:col>
          <xdr:colOff>660400</xdr:colOff>
          <xdr:row>108</xdr:row>
          <xdr:rowOff>76200</xdr:rowOff>
        </xdr:to>
        <xdr:sp macro="" textlink="">
          <xdr:nvSpPr>
            <xdr:cNvPr id="9412" name="Comment 196" hidden="1">
              <a:extLst>
                <a:ext uri="{FF2B5EF4-FFF2-40B4-BE49-F238E27FC236}">
                  <a16:creationId xmlns:a16="http://schemas.microsoft.com/office/drawing/2014/main" id="{25C2BF0E-B812-A6F4-7462-503DB4042604}"/>
                </a:ext>
              </a:extLst>
            </xdr:cNvPr>
            <xdr:cNvSpPr txBox="1">
              <a:spLocks noChangeArrowheads="1"/>
            </xdr:cNvSpPr>
          </xdr:nvSpPr>
          <xdr:spPr bwMode="auto">
            <a:xfrm>
              <a:off x="5905500" y="17487900"/>
              <a:ext cx="1651000" cy="635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190500</xdr:colOff>
          <xdr:row>107</xdr:row>
          <xdr:rowOff>25400</xdr:rowOff>
        </xdr:from>
        <xdr:to>
          <xdr:col>10</xdr:col>
          <xdr:colOff>660400</xdr:colOff>
          <xdr:row>111</xdr:row>
          <xdr:rowOff>0</xdr:rowOff>
        </xdr:to>
        <xdr:sp macro="" textlink="">
          <xdr:nvSpPr>
            <xdr:cNvPr id="9413" name="Comment 197" hidden="1">
              <a:extLst>
                <a:ext uri="{FF2B5EF4-FFF2-40B4-BE49-F238E27FC236}">
                  <a16:creationId xmlns:a16="http://schemas.microsoft.com/office/drawing/2014/main" id="{AB506ECB-0DF8-5395-BC44-422C409F7620}"/>
                </a:ext>
              </a:extLst>
            </xdr:cNvPr>
            <xdr:cNvSpPr txBox="1">
              <a:spLocks noChangeArrowheads="1"/>
            </xdr:cNvSpPr>
          </xdr:nvSpPr>
          <xdr:spPr bwMode="auto">
            <a:xfrm>
              <a:off x="5905500" y="17957800"/>
              <a:ext cx="1651000" cy="6477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Career Link: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description of incentive.</a:t>
              </a:r>
            </a:p>
          </xdr:txBody>
        </xdr:sp>
        <xdr:clientData/>
      </xdr:twoCellAnchor>
    </mc:Fallback>
  </mc:AlternateContent>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5</xdr:col>
          <xdr:colOff>482600</xdr:colOff>
          <xdr:row>103</xdr:row>
          <xdr:rowOff>127000</xdr:rowOff>
        </xdr:from>
        <xdr:to>
          <xdr:col>6</xdr:col>
          <xdr:colOff>1143000</xdr:colOff>
          <xdr:row>108</xdr:row>
          <xdr:rowOff>63500</xdr:rowOff>
        </xdr:to>
        <xdr:sp macro="" textlink="">
          <xdr:nvSpPr>
            <xdr:cNvPr id="10243" name="Comment 3" hidden="1">
              <a:extLst>
                <a:ext uri="{FF2B5EF4-FFF2-40B4-BE49-F238E27FC236}">
                  <a16:creationId xmlns:a16="http://schemas.microsoft.com/office/drawing/2014/main" id="{B84C4BE1-852A-498F-4EAD-36C6691A7678}"/>
                </a:ext>
              </a:extLst>
            </xdr:cNvPr>
            <xdr:cNvSpPr txBox="1">
              <a:spLocks noChangeArrowheads="1"/>
            </xdr:cNvSpPr>
          </xdr:nvSpPr>
          <xdr:spPr bwMode="auto">
            <a:xfrm>
              <a:off x="3924300" y="20523200"/>
              <a:ext cx="1524000" cy="8255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4.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11271" name="Comment 7" hidden="1">
              <a:extLst>
                <a:ext uri="{FF2B5EF4-FFF2-40B4-BE49-F238E27FC236}">
                  <a16:creationId xmlns:a16="http://schemas.microsoft.com/office/drawing/2014/main" id="{AB7634B4-C173-E911-77C8-A0BDB37A198B}"/>
                </a:ext>
              </a:extLst>
            </xdr:cNvPr>
            <xdr:cNvSpPr txBox="1">
              <a:spLocks noChangeArrowheads="1"/>
            </xdr:cNvSpPr>
          </xdr:nvSpPr>
          <xdr:spPr bwMode="auto">
            <a:xfrm>
              <a:off x="4572000" y="149225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5.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22530" name="Comment 2" hidden="1">
              <a:extLst>
                <a:ext uri="{FF2B5EF4-FFF2-40B4-BE49-F238E27FC236}">
                  <a16:creationId xmlns:a16="http://schemas.microsoft.com/office/drawing/2014/main" id="{91CA1E86-CE71-8B7A-2B12-F2F9A55B8603}"/>
                </a:ext>
              </a:extLst>
            </xdr:cNvPr>
            <xdr:cNvSpPr txBox="1">
              <a:spLocks noChangeArrowheads="1"/>
            </xdr:cNvSpPr>
          </xdr:nvSpPr>
          <xdr:spPr bwMode="auto">
            <a:xfrm>
              <a:off x="4572000" y="149352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6.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23553" name="Comment 1" hidden="1">
              <a:extLst>
                <a:ext uri="{FF2B5EF4-FFF2-40B4-BE49-F238E27FC236}">
                  <a16:creationId xmlns:a16="http://schemas.microsoft.com/office/drawing/2014/main" id="{9DD57A99-AE10-B744-5830-793D5CC0A544}"/>
                </a:ext>
              </a:extLst>
            </xdr:cNvPr>
            <xdr:cNvSpPr txBox="1">
              <a:spLocks noChangeArrowheads="1"/>
            </xdr:cNvSpPr>
          </xdr:nvSpPr>
          <xdr:spPr bwMode="auto">
            <a:xfrm>
              <a:off x="4572000" y="149352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7.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25601" name="Comment 1" hidden="1">
              <a:extLst>
                <a:ext uri="{FF2B5EF4-FFF2-40B4-BE49-F238E27FC236}">
                  <a16:creationId xmlns:a16="http://schemas.microsoft.com/office/drawing/2014/main" id="{324E00B2-92EC-1BE3-8E77-D8903E3E7F45}"/>
                </a:ext>
              </a:extLst>
            </xdr:cNvPr>
            <xdr:cNvSpPr txBox="1">
              <a:spLocks noChangeArrowheads="1"/>
            </xdr:cNvSpPr>
          </xdr:nvSpPr>
          <xdr:spPr bwMode="auto">
            <a:xfrm>
              <a:off x="4572000" y="149352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8.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26625" name="Comment 1" hidden="1">
              <a:extLst>
                <a:ext uri="{FF2B5EF4-FFF2-40B4-BE49-F238E27FC236}">
                  <a16:creationId xmlns:a16="http://schemas.microsoft.com/office/drawing/2014/main" id="{509C10E6-91F2-FF7F-7F4C-370028135F7D}"/>
                </a:ext>
              </a:extLst>
            </xdr:cNvPr>
            <xdr:cNvSpPr txBox="1">
              <a:spLocks noChangeArrowheads="1"/>
            </xdr:cNvSpPr>
          </xdr:nvSpPr>
          <xdr:spPr bwMode="auto">
            <a:xfrm>
              <a:off x="4572000" y="149352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9.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27649" name="Comment 1" hidden="1">
              <a:extLst>
                <a:ext uri="{FF2B5EF4-FFF2-40B4-BE49-F238E27FC236}">
                  <a16:creationId xmlns:a16="http://schemas.microsoft.com/office/drawing/2014/main" id="{098FBC93-353A-F3A8-B353-D3E8E40CDD6F}"/>
                </a:ext>
              </a:extLst>
            </xdr:cNvPr>
            <xdr:cNvSpPr txBox="1">
              <a:spLocks noChangeArrowheads="1"/>
            </xdr:cNvSpPr>
          </xdr:nvSpPr>
          <xdr:spPr bwMode="auto">
            <a:xfrm>
              <a:off x="4572000" y="149352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10.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28673" name="Comment 1" hidden="1">
              <a:extLst>
                <a:ext uri="{FF2B5EF4-FFF2-40B4-BE49-F238E27FC236}">
                  <a16:creationId xmlns:a16="http://schemas.microsoft.com/office/drawing/2014/main" id="{12C7C366-1560-7707-280D-124385B5CD23}"/>
                </a:ext>
              </a:extLst>
            </xdr:cNvPr>
            <xdr:cNvSpPr txBox="1">
              <a:spLocks noChangeArrowheads="1"/>
            </xdr:cNvSpPr>
          </xdr:nvSpPr>
          <xdr:spPr bwMode="auto">
            <a:xfrm>
              <a:off x="4572000" y="149098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1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29697" name="Comment 1" hidden="1">
              <a:extLst>
                <a:ext uri="{FF2B5EF4-FFF2-40B4-BE49-F238E27FC236}">
                  <a16:creationId xmlns:a16="http://schemas.microsoft.com/office/drawing/2014/main" id="{37728CEA-60E5-F3EA-8607-AF6A1751D383}"/>
                </a:ext>
              </a:extLst>
            </xdr:cNvPr>
            <xdr:cNvSpPr txBox="1">
              <a:spLocks noChangeArrowheads="1"/>
            </xdr:cNvSpPr>
          </xdr:nvSpPr>
          <xdr:spPr bwMode="auto">
            <a:xfrm>
              <a:off x="4572000" y="149098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drawings/drawing1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190500</xdr:colOff>
          <xdr:row>73</xdr:row>
          <xdr:rowOff>139700</xdr:rowOff>
        </xdr:from>
        <xdr:to>
          <xdr:col>7</xdr:col>
          <xdr:colOff>698500</xdr:colOff>
          <xdr:row>77</xdr:row>
          <xdr:rowOff>88900</xdr:rowOff>
        </xdr:to>
        <xdr:sp macro="" textlink="">
          <xdr:nvSpPr>
            <xdr:cNvPr id="30721" name="Comment 1" hidden="1">
              <a:extLst>
                <a:ext uri="{FF2B5EF4-FFF2-40B4-BE49-F238E27FC236}">
                  <a16:creationId xmlns:a16="http://schemas.microsoft.com/office/drawing/2014/main" id="{54C20FE3-6325-7F76-0435-D6279B4C63E9}"/>
                </a:ext>
              </a:extLst>
            </xdr:cNvPr>
            <xdr:cNvSpPr txBox="1">
              <a:spLocks noChangeArrowheads="1"/>
            </xdr:cNvSpPr>
          </xdr:nvSpPr>
          <xdr:spPr bwMode="auto">
            <a:xfrm>
              <a:off x="4572000" y="14909800"/>
              <a:ext cx="15748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David Vaughn:</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Date of Modification</a:t>
              </a:r>
            </a:p>
          </xdr:txBody>
        </xdr:sp>
        <xdr:clientData/>
      </xdr:twoCellAnchor>
    </mc:Fallback>
  </mc:AlternateContent>
</xdr:wsDr>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2.xml"/><Relationship Id="rId1" Type="http://purl.oclc.org/ooxml/officeDocument/relationships/printerSettings" Target="../printerSettings/printerSettings3.bin"/><Relationship Id="rId4" Type="http://purl.oclc.org/ooxml/officeDocument/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3.xml"/><Relationship Id="rId1" Type="http://purl.oclc.org/ooxml/officeDocument/relationships/printerSettings" Target="../printerSettings/printerSettings4.bin"/><Relationship Id="rId4" Type="http://purl.oclc.org/ooxml/officeDocument/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4.xml"/><Relationship Id="rId1" Type="http://purl.oclc.org/ooxml/officeDocument/relationships/printerSettings" Target="../printerSettings/printerSettings5.bin"/><Relationship Id="rId4" Type="http://purl.oclc.org/ooxml/officeDocument/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5.xml"/><Relationship Id="rId1" Type="http://purl.oclc.org/ooxml/officeDocument/relationships/printerSettings" Target="../printerSettings/printerSettings6.bin"/><Relationship Id="rId4" Type="http://purl.oclc.org/ooxml/officeDocument/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6.xml"/><Relationship Id="rId1" Type="http://purl.oclc.org/ooxml/officeDocument/relationships/printerSettings" Target="../printerSettings/printerSettings7.bin"/><Relationship Id="rId4" Type="http://purl.oclc.org/ooxml/officeDocument/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7.xml"/><Relationship Id="rId1" Type="http://purl.oclc.org/ooxml/officeDocument/relationships/printerSettings" Target="../printerSettings/printerSettings8.bin"/><Relationship Id="rId4" Type="http://purl.oclc.org/ooxml/officeDocument/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purl.oclc.org/ooxml/officeDocument/relationships/drawing" Target="../drawings/drawing8.xml"/><Relationship Id="rId1" Type="http://purl.oclc.org/ooxml/officeDocument/relationships/printerSettings" Target="../printerSettings/printerSettings9.bin"/><Relationship Id="rId4" Type="http://purl.oclc.org/ooxml/officeDocument/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9.xml"/><Relationship Id="rId1" Type="http://purl.oclc.org/ooxml/officeDocument/relationships/printerSettings" Target="../printerSettings/printerSettings10.bin"/><Relationship Id="rId4" Type="http://purl.oclc.org/ooxml/officeDocument/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purl.oclc.org/ooxml/officeDocument/relationships/drawing" Target="../drawings/drawing10.xml"/><Relationship Id="rId1" Type="http://purl.oclc.org/ooxml/officeDocument/relationships/printerSettings" Target="../printerSettings/printerSettings11.bin"/><Relationship Id="rId4" Type="http://purl.oclc.org/ooxml/officeDocument/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1.xml"/><Relationship Id="rId1" Type="http://purl.oclc.org/ooxml/officeDocument/relationships/printerSettings" Target="../printerSettings/printerSettings12.bin"/><Relationship Id="rId4" Type="http://purl.oclc.org/ooxml/officeDocument/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purl.oclc.org/ooxml/officeDocument/relationships/drawing" Target="../drawings/drawing12.xml"/><Relationship Id="rId1" Type="http://purl.oclc.org/ooxml/officeDocument/relationships/printerSettings" Target="../printerSettings/printerSettings13.bin"/><Relationship Id="rId4" Type="http://purl.oclc.org/ooxml/officeDocument/relationships/comments" Target="../comments12.xml"/></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13"/>
  <sheetViews>
    <sheetView view="pageBreakPreview" topLeftCell="A4" zoomScale="115" zoomScaleNormal="130" zoomScaleSheetLayoutView="115" workbookViewId="0">
      <selection activeCell="B12" sqref="B12"/>
    </sheetView>
  </sheetViews>
  <sheetFormatPr baseColWidth="10" defaultColWidth="8.83203125" defaultRowHeight="15" x14ac:dyDescent="0.15"/>
  <cols>
    <col min="1" max="1" width="4.1640625" style="22" customWidth="1"/>
    <col min="2" max="2" width="86.5" style="1" customWidth="1"/>
  </cols>
  <sheetData>
    <row r="1" spans="1:2" ht="19" x14ac:dyDescent="0.15">
      <c r="A1" s="98" t="s">
        <v>113</v>
      </c>
      <c r="B1" s="98"/>
    </row>
    <row r="2" spans="1:2" ht="33.75" customHeight="1" x14ac:dyDescent="0.15">
      <c r="A2" s="99" t="s">
        <v>142</v>
      </c>
      <c r="B2" s="99"/>
    </row>
    <row r="3" spans="1:2" x14ac:dyDescent="0.15">
      <c r="A3" s="30"/>
      <c r="B3" s="30"/>
    </row>
    <row r="4" spans="1:2" ht="30" customHeight="1" x14ac:dyDescent="0.15">
      <c r="A4" s="22">
        <v>1</v>
      </c>
      <c r="B4" s="30" t="s">
        <v>114</v>
      </c>
    </row>
    <row r="5" spans="1:2" ht="30" customHeight="1" x14ac:dyDescent="0.15">
      <c r="A5" s="22">
        <v>2</v>
      </c>
      <c r="B5" s="24" t="s">
        <v>115</v>
      </c>
    </row>
    <row r="6" spans="1:2" ht="52.5" customHeight="1" x14ac:dyDescent="0.15">
      <c r="A6" s="22">
        <v>3</v>
      </c>
      <c r="B6" s="25" t="s">
        <v>143</v>
      </c>
    </row>
    <row r="7" spans="1:2" ht="37.5" customHeight="1" x14ac:dyDescent="0.15">
      <c r="A7" s="22">
        <v>4</v>
      </c>
      <c r="B7" s="25" t="s">
        <v>109</v>
      </c>
    </row>
    <row r="8" spans="1:2" ht="52.5" customHeight="1" x14ac:dyDescent="0.15">
      <c r="A8" s="22">
        <v>5</v>
      </c>
      <c r="B8" s="25" t="s">
        <v>144</v>
      </c>
    </row>
    <row r="9" spans="1:2" ht="52.5" customHeight="1" x14ac:dyDescent="0.15">
      <c r="A9" s="22">
        <v>6</v>
      </c>
      <c r="B9" s="25" t="s">
        <v>116</v>
      </c>
    </row>
    <row r="10" spans="1:2" ht="30" customHeight="1" x14ac:dyDescent="0.15">
      <c r="A10" s="22">
        <v>7</v>
      </c>
      <c r="B10" s="25" t="s">
        <v>110</v>
      </c>
    </row>
    <row r="11" spans="1:2" ht="85.5" customHeight="1" x14ac:dyDescent="0.15">
      <c r="A11" s="22">
        <v>8</v>
      </c>
      <c r="B11" s="25" t="s">
        <v>117</v>
      </c>
    </row>
    <row r="12" spans="1:2" ht="65.25" customHeight="1" x14ac:dyDescent="0.15">
      <c r="A12" s="22">
        <v>9</v>
      </c>
      <c r="B12" s="25" t="s">
        <v>145</v>
      </c>
    </row>
    <row r="13" spans="1:2" x14ac:dyDescent="0.15">
      <c r="B13" s="23"/>
    </row>
  </sheetData>
  <sheetProtection algorithmName="SHA-512" hashValue="DpDn9oK3fUM36mtLxFnjw6YcfHewjGIbU8If2eJecpaZlMkSiC8JGeip3CNymmFYqtW7obwBxuXJYM63P1HsVQ==" saltValue="xOeQjBX2hSvHYt93WWRzeg==" spinCount="100000" sheet="1" objects="1" scenarios="1"/>
  <mergeCells count="2">
    <mergeCell ref="A1:B1"/>
    <mergeCell ref="A2:B2"/>
  </mergeCells>
  <pageMargins left="0.7" right="0.7" top="0.75" bottom="0.75" header="0.3" footer="0.3"/>
  <pageSetup orientation="portrait" horizontalDpi="1200" verticalDpi="1200"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sheetPr>
  <dimension ref="A1:J111"/>
  <sheetViews>
    <sheetView tabSelected="1" view="pageBreakPreview" zoomScale="115" zoomScaleNormal="115" zoomScaleSheetLayoutView="115" workbookViewId="0">
      <selection activeCell="A48" sqref="A48:H48"/>
    </sheetView>
  </sheetViews>
  <sheetFormatPr baseColWidth="10" defaultColWidth="9.1640625" defaultRowHeight="14" x14ac:dyDescent="0.15"/>
  <cols>
    <col min="1" max="1" width="8.5" style="2" bestFit="1" customWidth="1"/>
    <col min="2" max="2" width="8.83203125" style="2" bestFit="1" customWidth="1"/>
    <col min="3" max="3" width="12" style="2" bestFit="1" customWidth="1"/>
    <col min="4" max="4" width="9.33203125" style="2" bestFit="1" customWidth="1"/>
    <col min="5" max="5" width="9.6640625" style="2" bestFit="1" customWidth="1"/>
    <col min="6" max="6" width="11.5" style="2" bestFit="1" customWidth="1"/>
    <col min="7" max="7" width="5.6640625" style="2" bestFit="1" customWidth="1"/>
    <col min="8" max="8" width="9.5" style="2" bestFit="1" customWidth="1"/>
    <col min="9" max="9" width="10.1640625" style="2" customWidth="1"/>
    <col min="10" max="10" width="5.33203125" style="2" bestFit="1" customWidth="1"/>
    <col min="11" max="16384" width="9.1640625" style="2"/>
  </cols>
  <sheetData>
    <row r="1" spans="1:10" ht="24" x14ac:dyDescent="0.15">
      <c r="A1" s="161" t="s">
        <v>112</v>
      </c>
      <c r="B1" s="161"/>
      <c r="C1" s="161"/>
      <c r="D1" s="161"/>
      <c r="E1" s="161"/>
      <c r="F1" s="161"/>
      <c r="G1" s="161"/>
      <c r="H1" s="161"/>
      <c r="I1" s="161"/>
      <c r="J1" s="161"/>
    </row>
    <row r="2" spans="1:10" s="1" customFormat="1" ht="19" x14ac:dyDescent="0.15">
      <c r="A2" s="154" t="s">
        <v>118</v>
      </c>
      <c r="B2" s="98"/>
      <c r="C2" s="98"/>
      <c r="D2" s="98"/>
      <c r="E2" s="98"/>
      <c r="F2" s="98"/>
      <c r="G2" s="98"/>
      <c r="H2" s="98"/>
      <c r="I2" s="98"/>
      <c r="J2" s="98"/>
    </row>
    <row r="3" spans="1:10" ht="4" customHeight="1" x14ac:dyDescent="0.15">
      <c r="A3" s="152"/>
      <c r="B3" s="153"/>
      <c r="C3" s="153"/>
      <c r="D3" s="153"/>
      <c r="E3" s="153"/>
      <c r="F3" s="153"/>
      <c r="G3" s="153"/>
      <c r="H3" s="153"/>
      <c r="I3" s="153"/>
      <c r="J3" s="153"/>
    </row>
    <row r="4" spans="1:10" ht="15" x14ac:dyDescent="0.15">
      <c r="A4" s="155" t="s">
        <v>96</v>
      </c>
      <c r="B4" s="156"/>
      <c r="C4" s="156"/>
      <c r="D4" s="170"/>
      <c r="E4" s="170"/>
      <c r="F4" s="170"/>
      <c r="G4" s="156" t="s">
        <v>29</v>
      </c>
      <c r="H4" s="156"/>
      <c r="I4" s="151">
        <f>I38+I111+I44+I55+I67</f>
        <v>0</v>
      </c>
      <c r="J4" s="151"/>
    </row>
    <row r="5" spans="1:10" ht="15" x14ac:dyDescent="0.15">
      <c r="A5" s="72"/>
      <c r="B5" s="73"/>
      <c r="C5" s="73" t="s">
        <v>98</v>
      </c>
      <c r="D5" s="160"/>
      <c r="E5" s="160"/>
      <c r="F5" s="160"/>
      <c r="G5" s="73"/>
      <c r="H5" s="73"/>
      <c r="I5" s="79"/>
      <c r="J5" s="79"/>
    </row>
    <row r="6" spans="1:10" ht="4" customHeight="1" thickBot="1" x14ac:dyDescent="0.2">
      <c r="A6" s="152"/>
      <c r="B6" s="153"/>
      <c r="C6" s="153"/>
      <c r="D6" s="153"/>
      <c r="E6" s="153"/>
      <c r="F6" s="153"/>
      <c r="G6" s="153"/>
      <c r="H6" s="153"/>
      <c r="I6" s="153"/>
      <c r="J6" s="153"/>
    </row>
    <row r="7" spans="1:10" s="31" customFormat="1" ht="12.75" customHeight="1" thickBot="1" x14ac:dyDescent="0.2">
      <c r="A7" s="143" t="s">
        <v>20</v>
      </c>
      <c r="B7" s="144"/>
      <c r="C7" s="144"/>
      <c r="D7" s="144"/>
      <c r="E7" s="144"/>
      <c r="F7" s="144"/>
      <c r="G7" s="144"/>
      <c r="H7" s="144"/>
      <c r="I7" s="144"/>
      <c r="J7" s="145"/>
    </row>
    <row r="8" spans="1:10" s="32" customFormat="1" ht="15" customHeight="1" x14ac:dyDescent="0.15">
      <c r="A8" s="33" t="s">
        <v>24</v>
      </c>
      <c r="B8" s="158"/>
      <c r="C8" s="158"/>
      <c r="D8" s="158"/>
      <c r="E8" s="158"/>
      <c r="F8" s="150" t="s">
        <v>95</v>
      </c>
      <c r="G8" s="150"/>
      <c r="H8" s="150"/>
      <c r="I8" s="150"/>
      <c r="J8" s="16"/>
    </row>
    <row r="9" spans="1:10" ht="15" customHeight="1" x14ac:dyDescent="0.15">
      <c r="A9" s="72" t="s">
        <v>25</v>
      </c>
      <c r="B9" s="159"/>
      <c r="C9" s="159"/>
      <c r="D9" s="159"/>
      <c r="E9" s="159"/>
      <c r="F9" s="162"/>
      <c r="G9" s="162"/>
      <c r="H9" s="162"/>
      <c r="I9" s="162"/>
      <c r="J9" s="163"/>
    </row>
    <row r="10" spans="1:10" s="32" customFormat="1" ht="15" customHeight="1" x14ac:dyDescent="0.15">
      <c r="A10" s="72" t="s">
        <v>26</v>
      </c>
      <c r="B10" s="15"/>
      <c r="C10" s="34" t="s">
        <v>21</v>
      </c>
      <c r="D10" s="14"/>
      <c r="E10" s="34" t="s">
        <v>97</v>
      </c>
      <c r="F10" s="3"/>
      <c r="G10" s="35" t="s">
        <v>22</v>
      </c>
      <c r="H10" s="35" t="s">
        <v>18</v>
      </c>
      <c r="I10" s="146">
        <f>B10*D10*F10</f>
        <v>0</v>
      </c>
      <c r="J10" s="147"/>
    </row>
    <row r="11" spans="1:10" s="32" customFormat="1" ht="15" customHeight="1" x14ac:dyDescent="0.15">
      <c r="A11" s="155" t="s">
        <v>28</v>
      </c>
      <c r="B11" s="156"/>
      <c r="C11" s="156"/>
      <c r="D11" s="156"/>
      <c r="E11" s="156"/>
      <c r="F11" s="156"/>
      <c r="G11" s="156"/>
      <c r="H11" s="156"/>
      <c r="I11" s="148"/>
      <c r="J11" s="149"/>
    </row>
    <row r="12" spans="1:10" s="31" customFormat="1" ht="15" customHeight="1" x14ac:dyDescent="0.15">
      <c r="A12" s="155" t="s">
        <v>27</v>
      </c>
      <c r="B12" s="156"/>
      <c r="C12" s="156"/>
      <c r="D12" s="156"/>
      <c r="E12" s="156"/>
      <c r="F12" s="156"/>
      <c r="G12" s="156"/>
      <c r="H12" s="156"/>
      <c r="I12" s="148">
        <v>0</v>
      </c>
      <c r="J12" s="149"/>
    </row>
    <row r="13" spans="1:10" ht="4" customHeight="1" thickBot="1" x14ac:dyDescent="0.2">
      <c r="A13" s="152"/>
      <c r="B13" s="153"/>
      <c r="C13" s="153"/>
      <c r="D13" s="153"/>
      <c r="E13" s="153"/>
      <c r="F13" s="153"/>
      <c r="G13" s="153"/>
      <c r="H13" s="153"/>
      <c r="I13" s="153"/>
      <c r="J13" s="157"/>
    </row>
    <row r="14" spans="1:10" s="32" customFormat="1" ht="15" customHeight="1" x14ac:dyDescent="0.15">
      <c r="A14" s="33" t="s">
        <v>24</v>
      </c>
      <c r="B14" s="158"/>
      <c r="C14" s="158"/>
      <c r="D14" s="158"/>
      <c r="E14" s="158"/>
      <c r="F14" s="150" t="s">
        <v>95</v>
      </c>
      <c r="G14" s="150"/>
      <c r="H14" s="150"/>
      <c r="I14" s="150"/>
      <c r="J14" s="16"/>
    </row>
    <row r="15" spans="1:10" ht="15" customHeight="1" x14ac:dyDescent="0.15">
      <c r="A15" s="72" t="s">
        <v>25</v>
      </c>
      <c r="B15" s="159"/>
      <c r="C15" s="159"/>
      <c r="D15" s="159"/>
      <c r="E15" s="159"/>
      <c r="F15" s="162"/>
      <c r="G15" s="162"/>
      <c r="H15" s="162"/>
      <c r="I15" s="162"/>
      <c r="J15" s="163"/>
    </row>
    <row r="16" spans="1:10" s="32" customFormat="1" ht="15" customHeight="1" x14ac:dyDescent="0.15">
      <c r="A16" s="72" t="s">
        <v>26</v>
      </c>
      <c r="B16" s="15"/>
      <c r="C16" s="34" t="s">
        <v>21</v>
      </c>
      <c r="D16" s="14"/>
      <c r="E16" s="34" t="s">
        <v>97</v>
      </c>
      <c r="F16" s="3"/>
      <c r="G16" s="35" t="s">
        <v>22</v>
      </c>
      <c r="H16" s="35" t="s">
        <v>18</v>
      </c>
      <c r="I16" s="164">
        <f>B16*D16*F16</f>
        <v>0</v>
      </c>
      <c r="J16" s="165"/>
    </row>
    <row r="17" spans="1:10" s="32" customFormat="1" ht="15" customHeight="1" x14ac:dyDescent="0.15">
      <c r="A17" s="155" t="s">
        <v>28</v>
      </c>
      <c r="B17" s="156"/>
      <c r="C17" s="156"/>
      <c r="D17" s="156"/>
      <c r="E17" s="156"/>
      <c r="F17" s="156"/>
      <c r="G17" s="156"/>
      <c r="H17" s="156"/>
      <c r="I17" s="166">
        <v>0</v>
      </c>
      <c r="J17" s="167"/>
    </row>
    <row r="18" spans="1:10" s="31" customFormat="1" ht="15" customHeight="1" x14ac:dyDescent="0.15">
      <c r="A18" s="155" t="s">
        <v>27</v>
      </c>
      <c r="B18" s="156"/>
      <c r="C18" s="156"/>
      <c r="D18" s="156"/>
      <c r="E18" s="156"/>
      <c r="F18" s="156"/>
      <c r="G18" s="156"/>
      <c r="H18" s="156"/>
      <c r="I18" s="148">
        <v>0</v>
      </c>
      <c r="J18" s="149"/>
    </row>
    <row r="19" spans="1:10" ht="4" customHeight="1" thickBot="1" x14ac:dyDescent="0.2">
      <c r="A19" s="152"/>
      <c r="B19" s="153"/>
      <c r="C19" s="153"/>
      <c r="D19" s="153"/>
      <c r="E19" s="153"/>
      <c r="F19" s="153"/>
      <c r="G19" s="153"/>
      <c r="H19" s="153"/>
      <c r="I19" s="153"/>
      <c r="J19" s="157"/>
    </row>
    <row r="20" spans="1:10" s="32" customFormat="1" ht="15" customHeight="1" x14ac:dyDescent="0.15">
      <c r="A20" s="33" t="s">
        <v>24</v>
      </c>
      <c r="B20" s="158"/>
      <c r="C20" s="158"/>
      <c r="D20" s="158"/>
      <c r="E20" s="158"/>
      <c r="F20" s="150" t="s">
        <v>95</v>
      </c>
      <c r="G20" s="150"/>
      <c r="H20" s="150"/>
      <c r="I20" s="150"/>
      <c r="J20" s="16"/>
    </row>
    <row r="21" spans="1:10" ht="15" customHeight="1" x14ac:dyDescent="0.15">
      <c r="A21" s="72" t="s">
        <v>25</v>
      </c>
      <c r="B21" s="159"/>
      <c r="C21" s="159"/>
      <c r="D21" s="159"/>
      <c r="E21" s="159"/>
      <c r="F21" s="162"/>
      <c r="G21" s="162"/>
      <c r="H21" s="162"/>
      <c r="I21" s="162"/>
      <c r="J21" s="163"/>
    </row>
    <row r="22" spans="1:10" s="32" customFormat="1" ht="15" customHeight="1" x14ac:dyDescent="0.15">
      <c r="A22" s="72" t="s">
        <v>26</v>
      </c>
      <c r="B22" s="15"/>
      <c r="C22" s="34" t="s">
        <v>21</v>
      </c>
      <c r="D22" s="14"/>
      <c r="E22" s="34" t="s">
        <v>97</v>
      </c>
      <c r="F22" s="3"/>
      <c r="G22" s="35" t="s">
        <v>22</v>
      </c>
      <c r="H22" s="35" t="s">
        <v>18</v>
      </c>
      <c r="I22" s="164">
        <f>B22*D22*F22</f>
        <v>0</v>
      </c>
      <c r="J22" s="165"/>
    </row>
    <row r="23" spans="1:10" s="32" customFormat="1" ht="15" customHeight="1" x14ac:dyDescent="0.15">
      <c r="A23" s="155" t="s">
        <v>28</v>
      </c>
      <c r="B23" s="156"/>
      <c r="C23" s="156"/>
      <c r="D23" s="156"/>
      <c r="E23" s="156"/>
      <c r="F23" s="156"/>
      <c r="G23" s="156"/>
      <c r="H23" s="156"/>
      <c r="I23" s="166">
        <v>0</v>
      </c>
      <c r="J23" s="167"/>
    </row>
    <row r="24" spans="1:10" s="31" customFormat="1" ht="15" customHeight="1" x14ac:dyDescent="0.15">
      <c r="A24" s="155" t="s">
        <v>27</v>
      </c>
      <c r="B24" s="156"/>
      <c r="C24" s="156"/>
      <c r="D24" s="156"/>
      <c r="E24" s="156"/>
      <c r="F24" s="156"/>
      <c r="G24" s="156"/>
      <c r="H24" s="156"/>
      <c r="I24" s="148">
        <v>0</v>
      </c>
      <c r="J24" s="149"/>
    </row>
    <row r="25" spans="1:10" ht="4" customHeight="1" thickBot="1" x14ac:dyDescent="0.2">
      <c r="A25" s="152"/>
      <c r="B25" s="153"/>
      <c r="C25" s="153"/>
      <c r="D25" s="153"/>
      <c r="E25" s="153"/>
      <c r="F25" s="153"/>
      <c r="G25" s="153"/>
      <c r="H25" s="153"/>
      <c r="I25" s="153"/>
      <c r="J25" s="157"/>
    </row>
    <row r="26" spans="1:10" s="32" customFormat="1" ht="15" customHeight="1" x14ac:dyDescent="0.15">
      <c r="A26" s="33" t="s">
        <v>24</v>
      </c>
      <c r="B26" s="158"/>
      <c r="C26" s="158"/>
      <c r="D26" s="158"/>
      <c r="E26" s="158"/>
      <c r="F26" s="150" t="s">
        <v>95</v>
      </c>
      <c r="G26" s="150"/>
      <c r="H26" s="150"/>
      <c r="I26" s="150"/>
      <c r="J26" s="16"/>
    </row>
    <row r="27" spans="1:10" ht="15" customHeight="1" x14ac:dyDescent="0.15">
      <c r="A27" s="72" t="s">
        <v>25</v>
      </c>
      <c r="B27" s="159"/>
      <c r="C27" s="159"/>
      <c r="D27" s="159"/>
      <c r="E27" s="159"/>
      <c r="F27" s="162"/>
      <c r="G27" s="162"/>
      <c r="H27" s="162"/>
      <c r="I27" s="162"/>
      <c r="J27" s="163"/>
    </row>
    <row r="28" spans="1:10" s="32" customFormat="1" ht="15" customHeight="1" x14ac:dyDescent="0.15">
      <c r="A28" s="72" t="s">
        <v>26</v>
      </c>
      <c r="B28" s="15"/>
      <c r="C28" s="34" t="s">
        <v>21</v>
      </c>
      <c r="D28" s="14"/>
      <c r="E28" s="34" t="s">
        <v>97</v>
      </c>
      <c r="F28" s="3"/>
      <c r="G28" s="35" t="s">
        <v>22</v>
      </c>
      <c r="H28" s="35" t="s">
        <v>18</v>
      </c>
      <c r="I28" s="164">
        <f>B28*D28*F28</f>
        <v>0</v>
      </c>
      <c r="J28" s="165"/>
    </row>
    <row r="29" spans="1:10" s="32" customFormat="1" ht="15" customHeight="1" x14ac:dyDescent="0.15">
      <c r="A29" s="155" t="s">
        <v>28</v>
      </c>
      <c r="B29" s="156"/>
      <c r="C29" s="156"/>
      <c r="D29" s="156"/>
      <c r="E29" s="156"/>
      <c r="F29" s="156"/>
      <c r="G29" s="156"/>
      <c r="H29" s="156"/>
      <c r="I29" s="166">
        <v>0</v>
      </c>
      <c r="J29" s="167"/>
    </row>
    <row r="30" spans="1:10" s="31" customFormat="1" ht="15" customHeight="1" x14ac:dyDescent="0.15">
      <c r="A30" s="155" t="s">
        <v>27</v>
      </c>
      <c r="B30" s="156"/>
      <c r="C30" s="156"/>
      <c r="D30" s="156"/>
      <c r="E30" s="156"/>
      <c r="F30" s="156"/>
      <c r="G30" s="156"/>
      <c r="H30" s="156"/>
      <c r="I30" s="148">
        <v>0</v>
      </c>
      <c r="J30" s="149"/>
    </row>
    <row r="31" spans="1:10" ht="4" customHeight="1" thickBot="1" x14ac:dyDescent="0.2">
      <c r="A31" s="152"/>
      <c r="B31" s="153"/>
      <c r="C31" s="153"/>
      <c r="D31" s="153"/>
      <c r="E31" s="153"/>
      <c r="F31" s="153"/>
      <c r="G31" s="153"/>
      <c r="H31" s="153"/>
      <c r="I31" s="153"/>
      <c r="J31" s="157"/>
    </row>
    <row r="32" spans="1:10" s="32" customFormat="1" ht="15" customHeight="1" x14ac:dyDescent="0.15">
      <c r="A32" s="33" t="s">
        <v>24</v>
      </c>
      <c r="B32" s="158"/>
      <c r="C32" s="158"/>
      <c r="D32" s="158"/>
      <c r="E32" s="158"/>
      <c r="F32" s="150" t="s">
        <v>95</v>
      </c>
      <c r="G32" s="150"/>
      <c r="H32" s="150"/>
      <c r="I32" s="150"/>
      <c r="J32" s="16"/>
    </row>
    <row r="33" spans="1:10" ht="15" customHeight="1" x14ac:dyDescent="0.15">
      <c r="A33" s="72" t="s">
        <v>25</v>
      </c>
      <c r="B33" s="159"/>
      <c r="C33" s="159"/>
      <c r="D33" s="159"/>
      <c r="E33" s="159"/>
      <c r="F33" s="162"/>
      <c r="G33" s="162"/>
      <c r="H33" s="162"/>
      <c r="I33" s="162"/>
      <c r="J33" s="163"/>
    </row>
    <row r="34" spans="1:10" s="32" customFormat="1" ht="15" customHeight="1" x14ac:dyDescent="0.15">
      <c r="A34" s="72" t="s">
        <v>26</v>
      </c>
      <c r="B34" s="15"/>
      <c r="C34" s="34" t="s">
        <v>21</v>
      </c>
      <c r="D34" s="14"/>
      <c r="E34" s="34" t="s">
        <v>97</v>
      </c>
      <c r="F34" s="3"/>
      <c r="G34" s="35" t="s">
        <v>22</v>
      </c>
      <c r="H34" s="35" t="s">
        <v>18</v>
      </c>
      <c r="I34" s="164">
        <f>B34*D34*F34</f>
        <v>0</v>
      </c>
      <c r="J34" s="165"/>
    </row>
    <row r="35" spans="1:10" s="32" customFormat="1" ht="15" customHeight="1" x14ac:dyDescent="0.15">
      <c r="A35" s="155" t="s">
        <v>28</v>
      </c>
      <c r="B35" s="156"/>
      <c r="C35" s="156"/>
      <c r="D35" s="156"/>
      <c r="E35" s="156"/>
      <c r="F35" s="156"/>
      <c r="G35" s="156"/>
      <c r="H35" s="156"/>
      <c r="I35" s="166">
        <v>0</v>
      </c>
      <c r="J35" s="167"/>
    </row>
    <row r="36" spans="1:10" s="31" customFormat="1" ht="15" customHeight="1" x14ac:dyDescent="0.15">
      <c r="A36" s="155" t="s">
        <v>27</v>
      </c>
      <c r="B36" s="156"/>
      <c r="C36" s="156"/>
      <c r="D36" s="156"/>
      <c r="E36" s="156"/>
      <c r="F36" s="156"/>
      <c r="G36" s="156"/>
      <c r="H36" s="156"/>
      <c r="I36" s="148">
        <v>0</v>
      </c>
      <c r="J36" s="149"/>
    </row>
    <row r="37" spans="1:10" ht="4" customHeight="1" thickBot="1" x14ac:dyDescent="0.2">
      <c r="A37" s="192"/>
      <c r="B37" s="193"/>
      <c r="C37" s="193"/>
      <c r="D37" s="193"/>
      <c r="E37" s="193"/>
      <c r="F37" s="193"/>
      <c r="G37" s="193"/>
      <c r="H37" s="193"/>
      <c r="I37" s="193"/>
      <c r="J37" s="194"/>
    </row>
    <row r="38" spans="1:10" ht="15" thickBot="1" x14ac:dyDescent="0.2">
      <c r="A38" s="103" t="s">
        <v>90</v>
      </c>
      <c r="B38" s="104"/>
      <c r="C38" s="104"/>
      <c r="D38" s="104"/>
      <c r="E38" s="104"/>
      <c r="F38" s="104"/>
      <c r="G38" s="104"/>
      <c r="H38" s="104"/>
      <c r="I38" s="101">
        <f>I10+I11+I12+I16+I17+I18+I22+I23+I24+I28+I29+I30+I34+I35+I36</f>
        <v>0</v>
      </c>
      <c r="J38" s="102"/>
    </row>
    <row r="39" spans="1:10" ht="15" thickBot="1" x14ac:dyDescent="0.2">
      <c r="A39" s="74"/>
      <c r="B39" s="74"/>
      <c r="C39" s="74"/>
      <c r="D39" s="74"/>
      <c r="E39" s="74"/>
      <c r="F39" s="74"/>
      <c r="G39" s="74"/>
      <c r="H39" s="74"/>
      <c r="I39" s="74"/>
      <c r="J39" s="74"/>
    </row>
    <row r="40" spans="1:10" ht="15" thickBot="1" x14ac:dyDescent="0.2">
      <c r="A40" s="116" t="s">
        <v>1</v>
      </c>
      <c r="B40" s="117"/>
      <c r="C40" s="117"/>
      <c r="D40" s="36" t="s">
        <v>6</v>
      </c>
      <c r="E40" s="37"/>
      <c r="F40" s="36" t="s">
        <v>8</v>
      </c>
      <c r="G40" s="37"/>
      <c r="H40" s="36"/>
      <c r="I40" s="114" t="s">
        <v>0</v>
      </c>
      <c r="J40" s="115"/>
    </row>
    <row r="41" spans="1:10" x14ac:dyDescent="0.15">
      <c r="A41" s="111" t="s">
        <v>4</v>
      </c>
      <c r="B41" s="112"/>
      <c r="C41" s="113"/>
      <c r="D41" s="19">
        <v>0</v>
      </c>
      <c r="E41" s="38" t="s">
        <v>7</v>
      </c>
      <c r="F41" s="20">
        <v>0</v>
      </c>
      <c r="G41" s="38" t="s">
        <v>9</v>
      </c>
      <c r="H41" s="39"/>
      <c r="I41" s="109">
        <f>D41*F41</f>
        <v>0</v>
      </c>
      <c r="J41" s="110"/>
    </row>
    <row r="42" spans="1:10" x14ac:dyDescent="0.15">
      <c r="A42" s="181" t="s">
        <v>107</v>
      </c>
      <c r="B42" s="182"/>
      <c r="C42" s="183"/>
      <c r="D42" s="4">
        <v>0</v>
      </c>
      <c r="E42" s="40" t="s">
        <v>7</v>
      </c>
      <c r="F42" s="5">
        <v>0</v>
      </c>
      <c r="G42" s="40" t="s">
        <v>9</v>
      </c>
      <c r="H42" s="41"/>
      <c r="I42" s="107">
        <f>D42*F42</f>
        <v>0</v>
      </c>
      <c r="J42" s="108"/>
    </row>
    <row r="43" spans="1:10" ht="15" thickBot="1" x14ac:dyDescent="0.2">
      <c r="A43" s="118" t="s">
        <v>5</v>
      </c>
      <c r="B43" s="119"/>
      <c r="C43" s="120"/>
      <c r="D43" s="6">
        <v>0</v>
      </c>
      <c r="E43" s="42" t="s">
        <v>7</v>
      </c>
      <c r="F43" s="7">
        <v>0</v>
      </c>
      <c r="G43" s="42" t="s">
        <v>9</v>
      </c>
      <c r="H43" s="43"/>
      <c r="I43" s="105">
        <f>D43*F43</f>
        <v>0</v>
      </c>
      <c r="J43" s="106"/>
    </row>
    <row r="44" spans="1:10" ht="15" thickBot="1" x14ac:dyDescent="0.2">
      <c r="A44" s="103" t="s">
        <v>91</v>
      </c>
      <c r="B44" s="104"/>
      <c r="C44" s="104"/>
      <c r="D44" s="104"/>
      <c r="E44" s="104"/>
      <c r="F44" s="104"/>
      <c r="G44" s="104"/>
      <c r="H44" s="104"/>
      <c r="I44" s="101">
        <f>ROUND(SUM(I41:I43),0)</f>
        <v>0</v>
      </c>
      <c r="J44" s="102"/>
    </row>
    <row r="45" spans="1:10" ht="15" thickBot="1" x14ac:dyDescent="0.2">
      <c r="A45" s="74"/>
      <c r="B45" s="74"/>
      <c r="C45" s="74"/>
      <c r="D45" s="74"/>
      <c r="E45" s="74"/>
      <c r="F45" s="74"/>
      <c r="G45" s="74"/>
      <c r="H45" s="74"/>
      <c r="I45" s="100"/>
      <c r="J45" s="100"/>
    </row>
    <row r="46" spans="1:10" ht="15" thickBot="1" x14ac:dyDescent="0.2">
      <c r="A46" s="116" t="s">
        <v>31</v>
      </c>
      <c r="B46" s="117"/>
      <c r="C46" s="117"/>
      <c r="D46" s="117"/>
      <c r="E46" s="117"/>
      <c r="F46" s="117"/>
      <c r="G46" s="117"/>
      <c r="H46" s="117"/>
      <c r="I46" s="114" t="s">
        <v>0</v>
      </c>
      <c r="J46" s="115"/>
    </row>
    <row r="47" spans="1:10" x14ac:dyDescent="0.15">
      <c r="A47" s="139"/>
      <c r="B47" s="140"/>
      <c r="C47" s="140"/>
      <c r="D47" s="140"/>
      <c r="E47" s="140"/>
      <c r="F47" s="140"/>
      <c r="G47" s="140"/>
      <c r="H47" s="140"/>
      <c r="I47" s="137">
        <v>0</v>
      </c>
      <c r="J47" s="138"/>
    </row>
    <row r="48" spans="1:10" x14ac:dyDescent="0.15">
      <c r="A48" s="141"/>
      <c r="B48" s="142"/>
      <c r="C48" s="142"/>
      <c r="D48" s="142"/>
      <c r="E48" s="142"/>
      <c r="F48" s="142"/>
      <c r="G48" s="142"/>
      <c r="H48" s="142"/>
      <c r="I48" s="133">
        <v>0</v>
      </c>
      <c r="J48" s="134"/>
    </row>
    <row r="49" spans="1:10" x14ac:dyDescent="0.15">
      <c r="A49" s="196"/>
      <c r="B49" s="197"/>
      <c r="C49" s="197"/>
      <c r="D49" s="197"/>
      <c r="E49" s="197"/>
      <c r="F49" s="197"/>
      <c r="G49" s="197"/>
      <c r="H49" s="197"/>
      <c r="I49" s="135">
        <v>0</v>
      </c>
      <c r="J49" s="136"/>
    </row>
    <row r="50" spans="1:10" x14ac:dyDescent="0.15">
      <c r="A50" s="196"/>
      <c r="B50" s="197"/>
      <c r="C50" s="197"/>
      <c r="D50" s="197"/>
      <c r="E50" s="197"/>
      <c r="F50" s="197"/>
      <c r="G50" s="197"/>
      <c r="H50" s="197"/>
      <c r="I50" s="135">
        <v>0</v>
      </c>
      <c r="J50" s="136"/>
    </row>
    <row r="51" spans="1:10" x14ac:dyDescent="0.15">
      <c r="A51" s="196"/>
      <c r="B51" s="197"/>
      <c r="C51" s="197"/>
      <c r="D51" s="197"/>
      <c r="E51" s="197"/>
      <c r="F51" s="197"/>
      <c r="G51" s="197"/>
      <c r="H51" s="197"/>
      <c r="I51" s="135">
        <v>0</v>
      </c>
      <c r="J51" s="136"/>
    </row>
    <row r="52" spans="1:10" x14ac:dyDescent="0.15">
      <c r="A52" s="141"/>
      <c r="B52" s="142"/>
      <c r="C52" s="142"/>
      <c r="D52" s="142"/>
      <c r="E52" s="142"/>
      <c r="F52" s="142"/>
      <c r="G52" s="142"/>
      <c r="H52" s="142"/>
      <c r="I52" s="135">
        <v>0</v>
      </c>
      <c r="J52" s="136"/>
    </row>
    <row r="53" spans="1:10" x14ac:dyDescent="0.15">
      <c r="A53" s="141"/>
      <c r="B53" s="142"/>
      <c r="C53" s="142"/>
      <c r="D53" s="142"/>
      <c r="E53" s="142"/>
      <c r="F53" s="142"/>
      <c r="G53" s="142"/>
      <c r="H53" s="142"/>
      <c r="I53" s="135">
        <v>0</v>
      </c>
      <c r="J53" s="136"/>
    </row>
    <row r="54" spans="1:10" ht="15" thickBot="1" x14ac:dyDescent="0.2">
      <c r="A54" s="184"/>
      <c r="B54" s="185"/>
      <c r="C54" s="185"/>
      <c r="D54" s="185"/>
      <c r="E54" s="185"/>
      <c r="F54" s="185"/>
      <c r="G54" s="185"/>
      <c r="H54" s="185"/>
      <c r="I54" s="198">
        <v>0</v>
      </c>
      <c r="J54" s="199"/>
    </row>
    <row r="55" spans="1:10" ht="15" thickBot="1" x14ac:dyDescent="0.2">
      <c r="A55" s="189" t="s">
        <v>92</v>
      </c>
      <c r="B55" s="190"/>
      <c r="C55" s="190"/>
      <c r="D55" s="190"/>
      <c r="E55" s="190"/>
      <c r="F55" s="190"/>
      <c r="G55" s="190"/>
      <c r="H55" s="190"/>
      <c r="I55" s="200">
        <f>ROUND(SUM(I47:I54),0)</f>
        <v>0</v>
      </c>
      <c r="J55" s="201"/>
    </row>
    <row r="56" spans="1:10" ht="15" thickBot="1" x14ac:dyDescent="0.2">
      <c r="A56" s="74"/>
      <c r="B56" s="74"/>
      <c r="C56" s="74"/>
      <c r="D56" s="74"/>
      <c r="E56" s="74"/>
      <c r="F56" s="74"/>
      <c r="G56" s="74"/>
      <c r="H56" s="74"/>
      <c r="I56" s="100"/>
      <c r="J56" s="100"/>
    </row>
    <row r="57" spans="1:10" ht="15" thickBot="1" x14ac:dyDescent="0.2">
      <c r="A57" s="116" t="s">
        <v>2</v>
      </c>
      <c r="B57" s="117"/>
      <c r="C57" s="117"/>
      <c r="D57" s="36" t="s">
        <v>6</v>
      </c>
      <c r="E57" s="37"/>
      <c r="F57" s="36" t="s">
        <v>8</v>
      </c>
      <c r="G57" s="36"/>
      <c r="H57" s="36"/>
      <c r="I57" s="114" t="s">
        <v>0</v>
      </c>
      <c r="J57" s="115"/>
    </row>
    <row r="58" spans="1:10" x14ac:dyDescent="0.15">
      <c r="A58" s="186"/>
      <c r="B58" s="187"/>
      <c r="C58" s="188"/>
      <c r="D58" s="19">
        <v>0</v>
      </c>
      <c r="E58" s="38" t="s">
        <v>7</v>
      </c>
      <c r="F58" s="20">
        <v>0</v>
      </c>
      <c r="G58" s="38" t="s">
        <v>9</v>
      </c>
      <c r="H58" s="39"/>
      <c r="I58" s="109">
        <f t="shared" ref="I58:I66" si="0">D58*F58</f>
        <v>0</v>
      </c>
      <c r="J58" s="110"/>
    </row>
    <row r="59" spans="1:10" x14ac:dyDescent="0.15">
      <c r="A59" s="171"/>
      <c r="B59" s="172"/>
      <c r="C59" s="195"/>
      <c r="D59" s="17">
        <v>0</v>
      </c>
      <c r="E59" s="44" t="s">
        <v>7</v>
      </c>
      <c r="F59" s="18">
        <v>0</v>
      </c>
      <c r="G59" s="44" t="s">
        <v>9</v>
      </c>
      <c r="H59" s="45"/>
      <c r="I59" s="125">
        <f t="shared" si="0"/>
        <v>0</v>
      </c>
      <c r="J59" s="126"/>
    </row>
    <row r="60" spans="1:10" x14ac:dyDescent="0.15">
      <c r="A60" s="171"/>
      <c r="B60" s="172"/>
      <c r="C60" s="195"/>
      <c r="D60" s="17">
        <v>0</v>
      </c>
      <c r="E60" s="44" t="s">
        <v>7</v>
      </c>
      <c r="F60" s="18">
        <v>0</v>
      </c>
      <c r="G60" s="44" t="s">
        <v>9</v>
      </c>
      <c r="H60" s="45"/>
      <c r="I60" s="125">
        <f t="shared" si="0"/>
        <v>0</v>
      </c>
      <c r="J60" s="126"/>
    </row>
    <row r="61" spans="1:10" x14ac:dyDescent="0.15">
      <c r="A61" s="171"/>
      <c r="B61" s="172"/>
      <c r="C61" s="195"/>
      <c r="D61" s="17">
        <v>0</v>
      </c>
      <c r="E61" s="44" t="s">
        <v>7</v>
      </c>
      <c r="F61" s="18">
        <v>0</v>
      </c>
      <c r="G61" s="44" t="s">
        <v>9</v>
      </c>
      <c r="H61" s="45"/>
      <c r="I61" s="125">
        <f t="shared" si="0"/>
        <v>0</v>
      </c>
      <c r="J61" s="126"/>
    </row>
    <row r="62" spans="1:10" x14ac:dyDescent="0.15">
      <c r="A62" s="171"/>
      <c r="B62" s="172"/>
      <c r="C62" s="195"/>
      <c r="D62" s="17">
        <v>0</v>
      </c>
      <c r="E62" s="44" t="s">
        <v>7</v>
      </c>
      <c r="F62" s="18">
        <v>0</v>
      </c>
      <c r="G62" s="44" t="s">
        <v>9</v>
      </c>
      <c r="H62" s="45"/>
      <c r="I62" s="125">
        <f t="shared" si="0"/>
        <v>0</v>
      </c>
      <c r="J62" s="126"/>
    </row>
    <row r="63" spans="1:10" x14ac:dyDescent="0.15">
      <c r="A63" s="173"/>
      <c r="B63" s="174"/>
      <c r="C63" s="175"/>
      <c r="D63" s="4">
        <v>0</v>
      </c>
      <c r="E63" s="40" t="s">
        <v>7</v>
      </c>
      <c r="F63" s="5">
        <v>0</v>
      </c>
      <c r="G63" s="40" t="s">
        <v>9</v>
      </c>
      <c r="H63" s="41"/>
      <c r="I63" s="125">
        <f t="shared" si="0"/>
        <v>0</v>
      </c>
      <c r="J63" s="126"/>
    </row>
    <row r="64" spans="1:10" x14ac:dyDescent="0.15">
      <c r="A64" s="173"/>
      <c r="B64" s="174"/>
      <c r="C64" s="175"/>
      <c r="D64" s="4">
        <v>0</v>
      </c>
      <c r="E64" s="40" t="s">
        <v>7</v>
      </c>
      <c r="F64" s="5">
        <v>0</v>
      </c>
      <c r="G64" s="40" t="s">
        <v>9</v>
      </c>
      <c r="H64" s="41"/>
      <c r="I64" s="125">
        <f t="shared" si="0"/>
        <v>0</v>
      </c>
      <c r="J64" s="126"/>
    </row>
    <row r="65" spans="1:10" x14ac:dyDescent="0.15">
      <c r="A65" s="173"/>
      <c r="B65" s="174"/>
      <c r="C65" s="175"/>
      <c r="D65" s="6">
        <v>0</v>
      </c>
      <c r="E65" s="42" t="s">
        <v>7</v>
      </c>
      <c r="F65" s="7">
        <v>0</v>
      </c>
      <c r="G65" s="42" t="s">
        <v>9</v>
      </c>
      <c r="H65" s="43"/>
      <c r="I65" s="125">
        <f t="shared" si="0"/>
        <v>0</v>
      </c>
      <c r="J65" s="126"/>
    </row>
    <row r="66" spans="1:10" ht="15" thickBot="1" x14ac:dyDescent="0.2">
      <c r="A66" s="176"/>
      <c r="B66" s="177"/>
      <c r="C66" s="178"/>
      <c r="D66" s="28">
        <v>0</v>
      </c>
      <c r="E66" s="46" t="s">
        <v>7</v>
      </c>
      <c r="F66" s="29">
        <v>0</v>
      </c>
      <c r="G66" s="46" t="s">
        <v>9</v>
      </c>
      <c r="H66" s="47"/>
      <c r="I66" s="127">
        <f t="shared" si="0"/>
        <v>0</v>
      </c>
      <c r="J66" s="128"/>
    </row>
    <row r="67" spans="1:10" ht="15" thickBot="1" x14ac:dyDescent="0.2">
      <c r="A67" s="103" t="s">
        <v>93</v>
      </c>
      <c r="B67" s="104"/>
      <c r="C67" s="104"/>
      <c r="D67" s="104"/>
      <c r="E67" s="104"/>
      <c r="F67" s="104"/>
      <c r="G67" s="104"/>
      <c r="H67" s="104"/>
      <c r="I67" s="101">
        <f>ROUND(SUM(I58:I66),0)</f>
        <v>0</v>
      </c>
      <c r="J67" s="102"/>
    </row>
    <row r="68" spans="1:10" ht="15" thickBot="1" x14ac:dyDescent="0.2">
      <c r="A68" s="74"/>
      <c r="B68" s="74"/>
      <c r="C68" s="74"/>
      <c r="D68" s="74"/>
      <c r="E68" s="74"/>
      <c r="F68" s="74"/>
      <c r="G68" s="74"/>
      <c r="H68" s="74"/>
      <c r="I68" s="74"/>
      <c r="J68" s="74"/>
    </row>
    <row r="69" spans="1:10" ht="15.75" customHeight="1" thickBot="1" x14ac:dyDescent="0.2">
      <c r="A69" s="168" t="s">
        <v>3</v>
      </c>
      <c r="B69" s="169"/>
      <c r="C69" s="169"/>
      <c r="D69" s="169"/>
      <c r="E69" s="169"/>
      <c r="F69" s="169"/>
      <c r="G69" s="169"/>
      <c r="H69" s="169"/>
      <c r="I69" s="129" t="s">
        <v>0</v>
      </c>
      <c r="J69" s="130"/>
    </row>
    <row r="70" spans="1:10" x14ac:dyDescent="0.15">
      <c r="A70" s="179" t="s">
        <v>30</v>
      </c>
      <c r="B70" s="180"/>
      <c r="C70" s="180"/>
      <c r="D70" s="180"/>
      <c r="E70" s="180"/>
      <c r="F70" s="180"/>
      <c r="G70" s="180"/>
      <c r="H70" s="180"/>
      <c r="I70" s="131"/>
      <c r="J70" s="132"/>
    </row>
    <row r="71" spans="1:10" x14ac:dyDescent="0.15">
      <c r="A71" s="48">
        <v>2</v>
      </c>
      <c r="B71" s="49" t="s">
        <v>17</v>
      </c>
      <c r="C71" s="13">
        <v>10</v>
      </c>
      <c r="D71" s="50" t="s">
        <v>9</v>
      </c>
      <c r="E71" s="51">
        <f>A71*C71</f>
        <v>20</v>
      </c>
      <c r="F71" s="50" t="s">
        <v>88</v>
      </c>
      <c r="G71" s="52">
        <v>15</v>
      </c>
      <c r="H71" s="53" t="s">
        <v>94</v>
      </c>
      <c r="I71" s="123">
        <f>E71*G71</f>
        <v>300</v>
      </c>
      <c r="J71" s="124"/>
    </row>
    <row r="72" spans="1:10" ht="9" customHeight="1" x14ac:dyDescent="0.15">
      <c r="A72" s="54"/>
      <c r="B72" s="34"/>
      <c r="C72" s="27"/>
      <c r="D72" s="55"/>
      <c r="E72" s="56"/>
      <c r="F72" s="55"/>
      <c r="G72" s="34"/>
      <c r="I72" s="121"/>
      <c r="J72" s="106"/>
    </row>
    <row r="73" spans="1:10" x14ac:dyDescent="0.15">
      <c r="A73" s="171"/>
      <c r="B73" s="172"/>
      <c r="C73" s="172"/>
      <c r="D73" s="172"/>
      <c r="E73" s="172"/>
      <c r="F73" s="172"/>
      <c r="G73" s="172"/>
      <c r="H73" s="172"/>
      <c r="I73" s="121"/>
      <c r="J73" s="106"/>
    </row>
    <row r="74" spans="1:10" x14ac:dyDescent="0.15">
      <c r="A74" s="11">
        <v>0</v>
      </c>
      <c r="B74" s="57" t="s">
        <v>17</v>
      </c>
      <c r="C74" s="12">
        <v>0</v>
      </c>
      <c r="D74" s="58" t="s">
        <v>9</v>
      </c>
      <c r="E74" s="59">
        <f>A74*C74</f>
        <v>0</v>
      </c>
      <c r="F74" s="58" t="s">
        <v>88</v>
      </c>
      <c r="G74" s="3">
        <v>0</v>
      </c>
      <c r="H74" s="60" t="s">
        <v>94</v>
      </c>
      <c r="I74" s="122">
        <f>E74*G74</f>
        <v>0</v>
      </c>
      <c r="J74" s="108"/>
    </row>
    <row r="75" spans="1:10" ht="9" customHeight="1" x14ac:dyDescent="0.15">
      <c r="A75" s="54"/>
      <c r="B75" s="34"/>
      <c r="C75" s="27"/>
      <c r="D75" s="55"/>
      <c r="E75" s="56"/>
      <c r="F75" s="55"/>
      <c r="G75" s="34"/>
      <c r="I75" s="121"/>
      <c r="J75" s="106"/>
    </row>
    <row r="76" spans="1:10" x14ac:dyDescent="0.15">
      <c r="A76" s="171"/>
      <c r="B76" s="172"/>
      <c r="C76" s="172"/>
      <c r="D76" s="172"/>
      <c r="E76" s="172"/>
      <c r="F76" s="172"/>
      <c r="G76" s="172"/>
      <c r="H76" s="172"/>
      <c r="I76" s="121"/>
      <c r="J76" s="106"/>
    </row>
    <row r="77" spans="1:10" x14ac:dyDescent="0.15">
      <c r="A77" s="11">
        <v>0</v>
      </c>
      <c r="B77" s="57" t="s">
        <v>17</v>
      </c>
      <c r="C77" s="12">
        <v>0</v>
      </c>
      <c r="D77" s="58" t="s">
        <v>9</v>
      </c>
      <c r="E77" s="59">
        <f>A77*C77</f>
        <v>0</v>
      </c>
      <c r="F77" s="58" t="s">
        <v>88</v>
      </c>
      <c r="G77" s="3">
        <v>0</v>
      </c>
      <c r="H77" s="60" t="s">
        <v>94</v>
      </c>
      <c r="I77" s="122">
        <f>E77*G77</f>
        <v>0</v>
      </c>
      <c r="J77" s="108"/>
    </row>
    <row r="78" spans="1:10" ht="9" customHeight="1" x14ac:dyDescent="0.15">
      <c r="A78" s="54"/>
      <c r="B78" s="34"/>
      <c r="C78" s="27"/>
      <c r="D78" s="55"/>
      <c r="E78" s="56"/>
      <c r="F78" s="55"/>
      <c r="G78" s="34"/>
      <c r="I78" s="121"/>
      <c r="J78" s="106"/>
    </row>
    <row r="79" spans="1:10" x14ac:dyDescent="0.15">
      <c r="A79" s="171"/>
      <c r="B79" s="172"/>
      <c r="C79" s="172"/>
      <c r="D79" s="172"/>
      <c r="E79" s="172"/>
      <c r="F79" s="172"/>
      <c r="G79" s="172"/>
      <c r="H79" s="172"/>
      <c r="I79" s="121"/>
      <c r="J79" s="106"/>
    </row>
    <row r="80" spans="1:10" x14ac:dyDescent="0.15">
      <c r="A80" s="11">
        <v>0</v>
      </c>
      <c r="B80" s="57" t="s">
        <v>17</v>
      </c>
      <c r="C80" s="12">
        <v>0</v>
      </c>
      <c r="D80" s="58" t="s">
        <v>9</v>
      </c>
      <c r="E80" s="59">
        <f>A80*C80</f>
        <v>0</v>
      </c>
      <c r="F80" s="58" t="s">
        <v>88</v>
      </c>
      <c r="G80" s="3">
        <v>0</v>
      </c>
      <c r="H80" s="60" t="s">
        <v>94</v>
      </c>
      <c r="I80" s="122">
        <f>E80*G80</f>
        <v>0</v>
      </c>
      <c r="J80" s="108"/>
    </row>
    <row r="81" spans="1:10" ht="9" customHeight="1" x14ac:dyDescent="0.15">
      <c r="A81" s="54"/>
      <c r="B81" s="34"/>
      <c r="C81" s="27"/>
      <c r="D81" s="55"/>
      <c r="E81" s="56"/>
      <c r="F81" s="55"/>
      <c r="G81" s="34"/>
      <c r="I81" s="121"/>
      <c r="J81" s="106"/>
    </row>
    <row r="82" spans="1:10" x14ac:dyDescent="0.15">
      <c r="A82" s="171"/>
      <c r="B82" s="172"/>
      <c r="C82" s="172"/>
      <c r="D82" s="172"/>
      <c r="E82" s="172"/>
      <c r="F82" s="172"/>
      <c r="G82" s="172"/>
      <c r="H82" s="172"/>
      <c r="I82" s="121"/>
      <c r="J82" s="106"/>
    </row>
    <row r="83" spans="1:10" x14ac:dyDescent="0.15">
      <c r="A83" s="11">
        <v>0</v>
      </c>
      <c r="B83" s="57" t="s">
        <v>17</v>
      </c>
      <c r="C83" s="12">
        <v>0</v>
      </c>
      <c r="D83" s="58" t="s">
        <v>9</v>
      </c>
      <c r="E83" s="59">
        <f>A83*C83</f>
        <v>0</v>
      </c>
      <c r="F83" s="58" t="s">
        <v>88</v>
      </c>
      <c r="G83" s="3">
        <v>0</v>
      </c>
      <c r="H83" s="60" t="s">
        <v>94</v>
      </c>
      <c r="I83" s="122">
        <f>E83*G83</f>
        <v>0</v>
      </c>
      <c r="J83" s="108"/>
    </row>
    <row r="84" spans="1:10" ht="9" customHeight="1" x14ac:dyDescent="0.15">
      <c r="A84" s="54"/>
      <c r="B84" s="34"/>
      <c r="C84" s="27"/>
      <c r="D84" s="55"/>
      <c r="E84" s="56"/>
      <c r="F84" s="55"/>
      <c r="G84" s="34"/>
      <c r="I84" s="121"/>
      <c r="J84" s="106"/>
    </row>
    <row r="85" spans="1:10" x14ac:dyDescent="0.15">
      <c r="A85" s="171"/>
      <c r="B85" s="172"/>
      <c r="C85" s="172"/>
      <c r="D85" s="172"/>
      <c r="E85" s="172"/>
      <c r="F85" s="172"/>
      <c r="G85" s="172"/>
      <c r="H85" s="172"/>
      <c r="I85" s="121"/>
      <c r="J85" s="106"/>
    </row>
    <row r="86" spans="1:10" x14ac:dyDescent="0.15">
      <c r="A86" s="11">
        <v>0</v>
      </c>
      <c r="B86" s="57" t="s">
        <v>17</v>
      </c>
      <c r="C86" s="12">
        <v>0</v>
      </c>
      <c r="D86" s="58" t="s">
        <v>9</v>
      </c>
      <c r="E86" s="59">
        <f>A86*C86</f>
        <v>0</v>
      </c>
      <c r="F86" s="58" t="s">
        <v>88</v>
      </c>
      <c r="G86" s="3">
        <v>0</v>
      </c>
      <c r="H86" s="60" t="s">
        <v>94</v>
      </c>
      <c r="I86" s="122">
        <f>E86*G86</f>
        <v>0</v>
      </c>
      <c r="J86" s="108"/>
    </row>
    <row r="87" spans="1:10" ht="9" customHeight="1" x14ac:dyDescent="0.15">
      <c r="A87" s="54"/>
      <c r="B87" s="34"/>
      <c r="C87" s="27"/>
      <c r="D87" s="55"/>
      <c r="E87" s="56"/>
      <c r="F87" s="55"/>
      <c r="G87" s="34"/>
      <c r="I87" s="121"/>
      <c r="J87" s="106"/>
    </row>
    <row r="88" spans="1:10" x14ac:dyDescent="0.15">
      <c r="A88" s="171"/>
      <c r="B88" s="172"/>
      <c r="C88" s="172"/>
      <c r="D88" s="172"/>
      <c r="E88" s="172"/>
      <c r="F88" s="172"/>
      <c r="G88" s="172"/>
      <c r="H88" s="172"/>
      <c r="I88" s="121"/>
      <c r="J88" s="106"/>
    </row>
    <row r="89" spans="1:10" x14ac:dyDescent="0.15">
      <c r="A89" s="11">
        <v>0</v>
      </c>
      <c r="B89" s="57" t="s">
        <v>17</v>
      </c>
      <c r="C89" s="12">
        <v>0</v>
      </c>
      <c r="D89" s="58" t="s">
        <v>9</v>
      </c>
      <c r="E89" s="59">
        <f>A89*C89</f>
        <v>0</v>
      </c>
      <c r="F89" s="58" t="s">
        <v>88</v>
      </c>
      <c r="G89" s="3">
        <v>0</v>
      </c>
      <c r="H89" s="60" t="s">
        <v>94</v>
      </c>
      <c r="I89" s="122">
        <f>E89*G89</f>
        <v>0</v>
      </c>
      <c r="J89" s="108"/>
    </row>
    <row r="90" spans="1:10" ht="9" customHeight="1" x14ac:dyDescent="0.15">
      <c r="A90" s="54"/>
      <c r="B90" s="34"/>
      <c r="C90" s="27"/>
      <c r="D90" s="55"/>
      <c r="E90" s="56"/>
      <c r="F90" s="55"/>
      <c r="G90" s="34"/>
      <c r="I90" s="121"/>
      <c r="J90" s="106"/>
    </row>
    <row r="91" spans="1:10" x14ac:dyDescent="0.15">
      <c r="A91" s="171"/>
      <c r="B91" s="172"/>
      <c r="C91" s="172"/>
      <c r="D91" s="172"/>
      <c r="E91" s="172"/>
      <c r="F91" s="172"/>
      <c r="G91" s="172"/>
      <c r="H91" s="172"/>
      <c r="I91" s="121"/>
      <c r="J91" s="106"/>
    </row>
    <row r="92" spans="1:10" x14ac:dyDescent="0.15">
      <c r="A92" s="11">
        <v>0</v>
      </c>
      <c r="B92" s="57" t="s">
        <v>17</v>
      </c>
      <c r="C92" s="12">
        <v>0</v>
      </c>
      <c r="D92" s="58" t="s">
        <v>9</v>
      </c>
      <c r="E92" s="59">
        <f>A92*C92</f>
        <v>0</v>
      </c>
      <c r="F92" s="58" t="s">
        <v>88</v>
      </c>
      <c r="G92" s="3">
        <v>0</v>
      </c>
      <c r="H92" s="60" t="s">
        <v>94</v>
      </c>
      <c r="I92" s="122">
        <f>E92*G92</f>
        <v>0</v>
      </c>
      <c r="J92" s="108"/>
    </row>
    <row r="93" spans="1:10" ht="9" customHeight="1" x14ac:dyDescent="0.15">
      <c r="A93" s="54"/>
      <c r="B93" s="34"/>
      <c r="C93" s="27"/>
      <c r="D93" s="55"/>
      <c r="E93" s="56"/>
      <c r="F93" s="55"/>
      <c r="G93" s="34"/>
      <c r="I93" s="121"/>
      <c r="J93" s="106"/>
    </row>
    <row r="94" spans="1:10" x14ac:dyDescent="0.15">
      <c r="A94" s="171"/>
      <c r="B94" s="172"/>
      <c r="C94" s="172"/>
      <c r="D94" s="172"/>
      <c r="E94" s="172"/>
      <c r="F94" s="172"/>
      <c r="G94" s="172"/>
      <c r="H94" s="172"/>
      <c r="I94" s="121"/>
      <c r="J94" s="106"/>
    </row>
    <row r="95" spans="1:10" x14ac:dyDescent="0.15">
      <c r="A95" s="11">
        <v>0</v>
      </c>
      <c r="B95" s="57" t="s">
        <v>17</v>
      </c>
      <c r="C95" s="12">
        <v>0</v>
      </c>
      <c r="D95" s="58" t="s">
        <v>9</v>
      </c>
      <c r="E95" s="59">
        <f>A95*C95</f>
        <v>0</v>
      </c>
      <c r="F95" s="58" t="s">
        <v>88</v>
      </c>
      <c r="G95" s="3">
        <v>0</v>
      </c>
      <c r="H95" s="60" t="s">
        <v>94</v>
      </c>
      <c r="I95" s="122">
        <f>E95*G95</f>
        <v>0</v>
      </c>
      <c r="J95" s="108"/>
    </row>
    <row r="96" spans="1:10" ht="9" customHeight="1" x14ac:dyDescent="0.15">
      <c r="A96" s="54"/>
      <c r="B96" s="34"/>
      <c r="C96" s="27"/>
      <c r="D96" s="55"/>
      <c r="E96" s="56"/>
      <c r="F96" s="55"/>
      <c r="G96" s="34"/>
      <c r="I96" s="121"/>
      <c r="J96" s="106"/>
    </row>
    <row r="97" spans="1:10" x14ac:dyDescent="0.15">
      <c r="A97" s="171"/>
      <c r="B97" s="172"/>
      <c r="C97" s="172"/>
      <c r="D97" s="172"/>
      <c r="E97" s="172"/>
      <c r="F97" s="172"/>
      <c r="G97" s="172"/>
      <c r="H97" s="172"/>
      <c r="I97" s="121"/>
      <c r="J97" s="106"/>
    </row>
    <row r="98" spans="1:10" x14ac:dyDescent="0.15">
      <c r="A98" s="11">
        <v>0</v>
      </c>
      <c r="B98" s="57" t="s">
        <v>17</v>
      </c>
      <c r="C98" s="12">
        <v>0</v>
      </c>
      <c r="D98" s="58" t="s">
        <v>9</v>
      </c>
      <c r="E98" s="59">
        <f>A98*C98</f>
        <v>0</v>
      </c>
      <c r="F98" s="58" t="s">
        <v>88</v>
      </c>
      <c r="G98" s="3">
        <v>0</v>
      </c>
      <c r="H98" s="60" t="s">
        <v>94</v>
      </c>
      <c r="I98" s="122">
        <f>E98*G98</f>
        <v>0</v>
      </c>
      <c r="J98" s="108"/>
    </row>
    <row r="99" spans="1:10" ht="9" customHeight="1" x14ac:dyDescent="0.15">
      <c r="A99" s="54"/>
      <c r="B99" s="34"/>
      <c r="C99" s="27"/>
      <c r="D99" s="55"/>
      <c r="E99" s="56"/>
      <c r="F99" s="55"/>
      <c r="G99" s="34"/>
      <c r="I99" s="121"/>
      <c r="J99" s="106"/>
    </row>
    <row r="100" spans="1:10" x14ac:dyDescent="0.15">
      <c r="A100" s="171"/>
      <c r="B100" s="172"/>
      <c r="C100" s="172"/>
      <c r="D100" s="172"/>
      <c r="E100" s="172"/>
      <c r="F100" s="172"/>
      <c r="G100" s="172"/>
      <c r="H100" s="172"/>
      <c r="I100" s="121"/>
      <c r="J100" s="106"/>
    </row>
    <row r="101" spans="1:10" x14ac:dyDescent="0.15">
      <c r="A101" s="11">
        <v>0</v>
      </c>
      <c r="B101" s="57" t="s">
        <v>17</v>
      </c>
      <c r="C101" s="12">
        <v>0</v>
      </c>
      <c r="D101" s="58" t="s">
        <v>9</v>
      </c>
      <c r="E101" s="59">
        <f>A101*C101</f>
        <v>0</v>
      </c>
      <c r="F101" s="58" t="s">
        <v>88</v>
      </c>
      <c r="G101" s="3">
        <v>0</v>
      </c>
      <c r="H101" s="60" t="s">
        <v>94</v>
      </c>
      <c r="I101" s="122">
        <f>E101*G101</f>
        <v>0</v>
      </c>
      <c r="J101" s="108"/>
    </row>
    <row r="102" spans="1:10" ht="9" customHeight="1" x14ac:dyDescent="0.15">
      <c r="A102" s="54"/>
      <c r="B102" s="34"/>
      <c r="C102" s="27"/>
      <c r="D102" s="55"/>
      <c r="E102" s="56"/>
      <c r="F102" s="55"/>
      <c r="G102" s="34"/>
      <c r="I102" s="121"/>
      <c r="J102" s="106"/>
    </row>
    <row r="103" spans="1:10" x14ac:dyDescent="0.15">
      <c r="A103" s="171"/>
      <c r="B103" s="172"/>
      <c r="C103" s="172"/>
      <c r="D103" s="172"/>
      <c r="E103" s="172"/>
      <c r="F103" s="172"/>
      <c r="G103" s="172"/>
      <c r="H103" s="172"/>
      <c r="I103" s="121"/>
      <c r="J103" s="106"/>
    </row>
    <row r="104" spans="1:10" x14ac:dyDescent="0.15">
      <c r="A104" s="11">
        <v>0</v>
      </c>
      <c r="B104" s="57" t="s">
        <v>17</v>
      </c>
      <c r="C104" s="12">
        <v>0</v>
      </c>
      <c r="D104" s="58" t="s">
        <v>9</v>
      </c>
      <c r="E104" s="59">
        <f>A104*C104</f>
        <v>0</v>
      </c>
      <c r="F104" s="58" t="s">
        <v>88</v>
      </c>
      <c r="G104" s="3">
        <v>0</v>
      </c>
      <c r="H104" s="60" t="s">
        <v>94</v>
      </c>
      <c r="I104" s="122">
        <f>E104*G104</f>
        <v>0</v>
      </c>
      <c r="J104" s="108"/>
    </row>
    <row r="105" spans="1:10" ht="9" customHeight="1" x14ac:dyDescent="0.15">
      <c r="A105" s="54"/>
      <c r="B105" s="34"/>
      <c r="C105" s="27"/>
      <c r="D105" s="55"/>
      <c r="E105" s="56"/>
      <c r="F105" s="55"/>
      <c r="G105" s="34"/>
      <c r="I105" s="121"/>
      <c r="J105" s="106"/>
    </row>
    <row r="106" spans="1:10" x14ac:dyDescent="0.15">
      <c r="A106" s="171"/>
      <c r="B106" s="172"/>
      <c r="C106" s="172"/>
      <c r="D106" s="172"/>
      <c r="E106" s="172"/>
      <c r="F106" s="172"/>
      <c r="G106" s="172"/>
      <c r="H106" s="172"/>
      <c r="I106" s="121"/>
      <c r="J106" s="106"/>
    </row>
    <row r="107" spans="1:10" x14ac:dyDescent="0.15">
      <c r="A107" s="11">
        <v>0</v>
      </c>
      <c r="B107" s="57" t="s">
        <v>17</v>
      </c>
      <c r="C107" s="12">
        <v>0</v>
      </c>
      <c r="D107" s="58" t="s">
        <v>9</v>
      </c>
      <c r="E107" s="59">
        <f>A107*C107</f>
        <v>0</v>
      </c>
      <c r="F107" s="58" t="s">
        <v>88</v>
      </c>
      <c r="G107" s="3">
        <v>0</v>
      </c>
      <c r="H107" s="60" t="s">
        <v>94</v>
      </c>
      <c r="I107" s="122">
        <f>E107*G107</f>
        <v>0</v>
      </c>
      <c r="J107" s="108"/>
    </row>
    <row r="108" spans="1:10" ht="9" customHeight="1" x14ac:dyDescent="0.15">
      <c r="A108" s="54"/>
      <c r="B108" s="34"/>
      <c r="C108" s="27"/>
      <c r="D108" s="55"/>
      <c r="E108" s="56"/>
      <c r="F108" s="55"/>
      <c r="G108" s="34"/>
      <c r="I108" s="121"/>
      <c r="J108" s="106"/>
    </row>
    <row r="109" spans="1:10" x14ac:dyDescent="0.15">
      <c r="A109" s="171"/>
      <c r="B109" s="172"/>
      <c r="C109" s="172"/>
      <c r="D109" s="172"/>
      <c r="E109" s="172"/>
      <c r="F109" s="172"/>
      <c r="G109" s="172"/>
      <c r="H109" s="172"/>
      <c r="I109" s="121"/>
      <c r="J109" s="106"/>
    </row>
    <row r="110" spans="1:10" ht="15" thickBot="1" x14ac:dyDescent="0.2">
      <c r="A110" s="11">
        <v>0</v>
      </c>
      <c r="B110" s="57" t="s">
        <v>17</v>
      </c>
      <c r="C110" s="12">
        <v>0</v>
      </c>
      <c r="D110" s="58" t="s">
        <v>9</v>
      </c>
      <c r="E110" s="59">
        <f>A110*C110</f>
        <v>0</v>
      </c>
      <c r="F110" s="58" t="s">
        <v>88</v>
      </c>
      <c r="G110" s="3">
        <v>0</v>
      </c>
      <c r="H110" s="60" t="s">
        <v>94</v>
      </c>
      <c r="I110" s="122">
        <f>E110*G110</f>
        <v>0</v>
      </c>
      <c r="J110" s="108"/>
    </row>
    <row r="111" spans="1:10" ht="15" thickBot="1" x14ac:dyDescent="0.2">
      <c r="A111" s="103" t="s">
        <v>19</v>
      </c>
      <c r="B111" s="104"/>
      <c r="C111" s="104"/>
      <c r="D111" s="104"/>
      <c r="E111" s="61">
        <f>SUM(E73:E110)</f>
        <v>0</v>
      </c>
      <c r="F111" s="104" t="s">
        <v>89</v>
      </c>
      <c r="G111" s="104"/>
      <c r="H111" s="191"/>
      <c r="I111" s="101">
        <f>ROUND(SUM(I73:I110),0)</f>
        <v>0</v>
      </c>
      <c r="J111" s="102"/>
    </row>
  </sheetData>
  <sheetProtection algorithmName="SHA-512" hashValue="og7c0KooLhiIFkOiLivYCUqup1bCHyRN7amVpzCsv34+/9n3dP6/mpD/cwIrhqk1tKFGcP2cOSWJFmpXFfsqEQ==" saltValue="pprjGNuxrTwEN9bAT2lJAg==" spinCount="100000" sheet="1" selectLockedCells="1"/>
  <mergeCells count="176">
    <mergeCell ref="A61:C61"/>
    <mergeCell ref="I61:J61"/>
    <mergeCell ref="A62:C62"/>
    <mergeCell ref="I62:J62"/>
    <mergeCell ref="A49:H49"/>
    <mergeCell ref="I49:J49"/>
    <mergeCell ref="A50:H50"/>
    <mergeCell ref="I50:J50"/>
    <mergeCell ref="A51:H51"/>
    <mergeCell ref="I51:J51"/>
    <mergeCell ref="A59:C59"/>
    <mergeCell ref="I59:J59"/>
    <mergeCell ref="A60:C60"/>
    <mergeCell ref="I60:J60"/>
    <mergeCell ref="A57:C57"/>
    <mergeCell ref="A53:H53"/>
    <mergeCell ref="I54:J54"/>
    <mergeCell ref="I55:J55"/>
    <mergeCell ref="A38:H38"/>
    <mergeCell ref="B33:E33"/>
    <mergeCell ref="A37:J37"/>
    <mergeCell ref="I38:J38"/>
    <mergeCell ref="I34:J34"/>
    <mergeCell ref="I35:J35"/>
    <mergeCell ref="I36:J36"/>
    <mergeCell ref="A19:J19"/>
    <mergeCell ref="A25:J25"/>
    <mergeCell ref="A31:J31"/>
    <mergeCell ref="I23:J23"/>
    <mergeCell ref="I24:J24"/>
    <mergeCell ref="I28:J28"/>
    <mergeCell ref="I29:J29"/>
    <mergeCell ref="I30:J30"/>
    <mergeCell ref="B32:E32"/>
    <mergeCell ref="A111:D111"/>
    <mergeCell ref="F111:H111"/>
    <mergeCell ref="A91:H91"/>
    <mergeCell ref="A94:H94"/>
    <mergeCell ref="A97:H97"/>
    <mergeCell ref="A100:H100"/>
    <mergeCell ref="A103:H103"/>
    <mergeCell ref="A106:H106"/>
    <mergeCell ref="A109:H109"/>
    <mergeCell ref="A69:H69"/>
    <mergeCell ref="D4:F4"/>
    <mergeCell ref="G4:H4"/>
    <mergeCell ref="B20:E20"/>
    <mergeCell ref="B26:E26"/>
    <mergeCell ref="B27:E27"/>
    <mergeCell ref="A85:H85"/>
    <mergeCell ref="A88:H88"/>
    <mergeCell ref="A65:C65"/>
    <mergeCell ref="A66:C66"/>
    <mergeCell ref="A67:H67"/>
    <mergeCell ref="A70:H70"/>
    <mergeCell ref="A73:H73"/>
    <mergeCell ref="A76:H76"/>
    <mergeCell ref="A79:H79"/>
    <mergeCell ref="A82:H82"/>
    <mergeCell ref="A42:C42"/>
    <mergeCell ref="A54:H54"/>
    <mergeCell ref="A58:C58"/>
    <mergeCell ref="A63:C63"/>
    <mergeCell ref="A64:C64"/>
    <mergeCell ref="A55:H55"/>
    <mergeCell ref="B15:E15"/>
    <mergeCell ref="B21:E21"/>
    <mergeCell ref="A1:J1"/>
    <mergeCell ref="A35:H35"/>
    <mergeCell ref="A36:H36"/>
    <mergeCell ref="F8:I8"/>
    <mergeCell ref="F9:J9"/>
    <mergeCell ref="F15:J15"/>
    <mergeCell ref="F20:I20"/>
    <mergeCell ref="F21:J21"/>
    <mergeCell ref="F26:I26"/>
    <mergeCell ref="F27:J27"/>
    <mergeCell ref="F32:I32"/>
    <mergeCell ref="F33:J33"/>
    <mergeCell ref="I16:J16"/>
    <mergeCell ref="I17:J17"/>
    <mergeCell ref="I18:J18"/>
    <mergeCell ref="I22:J22"/>
    <mergeCell ref="A11:H11"/>
    <mergeCell ref="A12:H12"/>
    <mergeCell ref="A17:H17"/>
    <mergeCell ref="A18:H18"/>
    <mergeCell ref="A23:H23"/>
    <mergeCell ref="A24:H24"/>
    <mergeCell ref="A29:H29"/>
    <mergeCell ref="A30:H30"/>
    <mergeCell ref="A7:J7"/>
    <mergeCell ref="I10:J10"/>
    <mergeCell ref="I11:J11"/>
    <mergeCell ref="I12:J12"/>
    <mergeCell ref="F14:I14"/>
    <mergeCell ref="I4:J4"/>
    <mergeCell ref="A3:J3"/>
    <mergeCell ref="A6:J6"/>
    <mergeCell ref="A2:J2"/>
    <mergeCell ref="A4:C4"/>
    <mergeCell ref="A13:J13"/>
    <mergeCell ref="B8:E8"/>
    <mergeCell ref="B9:E9"/>
    <mergeCell ref="B14:E14"/>
    <mergeCell ref="D5:F5"/>
    <mergeCell ref="I48:J48"/>
    <mergeCell ref="I52:J52"/>
    <mergeCell ref="I53:J53"/>
    <mergeCell ref="I46:J46"/>
    <mergeCell ref="I47:J47"/>
    <mergeCell ref="A47:H47"/>
    <mergeCell ref="A48:H48"/>
    <mergeCell ref="A52:H52"/>
    <mergeCell ref="A46:H46"/>
    <mergeCell ref="I65:J65"/>
    <mergeCell ref="I66:J66"/>
    <mergeCell ref="I67:J67"/>
    <mergeCell ref="I69:J69"/>
    <mergeCell ref="I70:J70"/>
    <mergeCell ref="I56:J56"/>
    <mergeCell ref="I57:J57"/>
    <mergeCell ref="I58:J58"/>
    <mergeCell ref="I63:J63"/>
    <mergeCell ref="I64:J64"/>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11:J111"/>
    <mergeCell ref="I106:J106"/>
    <mergeCell ref="I107:J107"/>
    <mergeCell ref="I108:J108"/>
    <mergeCell ref="I109:J109"/>
    <mergeCell ref="I110:J110"/>
    <mergeCell ref="I101:J101"/>
    <mergeCell ref="I102:J102"/>
    <mergeCell ref="I103:J103"/>
    <mergeCell ref="I104:J104"/>
    <mergeCell ref="I105:J105"/>
    <mergeCell ref="I45:J45"/>
    <mergeCell ref="I44:J44"/>
    <mergeCell ref="A44:H44"/>
    <mergeCell ref="I43:J43"/>
    <mergeCell ref="I42:J42"/>
    <mergeCell ref="I41:J41"/>
    <mergeCell ref="A41:C41"/>
    <mergeCell ref="I40:J40"/>
    <mergeCell ref="A40:C40"/>
    <mergeCell ref="A43:C43"/>
  </mergeCells>
  <phoneticPr fontId="2" type="noConversion"/>
  <conditionalFormatting sqref="E111">
    <cfRule type="cellIs" dxfId="13" priority="2" operator="greaterThan">
      <formula>500</formula>
    </cfRule>
  </conditionalFormatting>
  <conditionalFormatting sqref="I4">
    <cfRule type="cellIs" dxfId="12" priority="1" operator="greaterThan">
      <formula>200000</formula>
    </cfRule>
  </conditionalFormatting>
  <dataValidations count="11">
    <dataValidation allowBlank="1" showErrorMessage="1" promptTitle="Annual fringe support" prompt="Sums the fringe benefits amounts requested from the sponsor for each year of the project." sqref="I38" xr:uid="{00000000-0002-0000-0100-000000000000}"/>
    <dataValidation allowBlank="1" showErrorMessage="1" promptTitle="Annual supplies costs" prompt="Sums the supplies costs requested from the sponsor for each year of the project." sqref="I111" xr:uid="{00000000-0002-0000-0100-000001000000}"/>
    <dataValidation allowBlank="1" showErrorMessage="1" promptTitle="Annual patient care costs" prompt="Sums the patient care costs requested from the sponsor for each year of the project." sqref="I44 I55 I67" xr:uid="{00000000-0002-0000-0100-000002000000}"/>
    <dataValidation allowBlank="1" showErrorMessage="1" promptTitle="Other expenses costs" prompt="Fill in the amount of this other expense cost for this year in this cell.  " sqref="I41:I43 I47:I54 I70:I110 I58:I66" xr:uid="{00000000-0002-0000-0100-000003000000}"/>
    <dataValidation allowBlank="1" showErrorMessage="1" promptTitle="Patient care items" prompt="Fill in the type of patient care cost (e.g., CT scans)" sqref="D41:H43 A41:A43 D58:H66" xr:uid="{00000000-0002-0000-0100-000004000000}"/>
    <dataValidation allowBlank="1" showErrorMessage="1" promptTitle="Supplies items" prompt="You cannot itemize supplies on this spreadsheet." sqref="A70:C71 D71:H71 A72:H110" xr:uid="{00000000-0002-0000-0100-000005000000}"/>
    <dataValidation type="custom" showInputMessage="1" showErrorMessage="1" sqref="F10 F28 F16 F22 F34" xr:uid="{00000000-0002-0000-0100-000006000000}">
      <formula1>NOT(ISBLANK(J8))</formula1>
    </dataValidation>
    <dataValidation type="custom" showInputMessage="1" showErrorMessage="1" sqref="D10 D28 D16 D22 D34" xr:uid="{00000000-0002-0000-0100-000007000000}">
      <formula1>NOT(ISBLANK(J8))</formula1>
    </dataValidation>
    <dataValidation type="custom" showInputMessage="1" showErrorMessage="1" sqref="B10 B28 B16 B22 B34" xr:uid="{00000000-0002-0000-0100-000008000000}">
      <formula1>NOT(ISBLANK(J8))</formula1>
    </dataValidation>
    <dataValidation type="custom" showInputMessage="1" showErrorMessage="1" errorTitle="ERROR" error="You must enter the % of Benefits and Retirement Attributed to Grant before entering this information.  _x000a__x000a_Click Cancel to return." sqref="I17:I18 I29:I30 I11:I12 I23:I24 I35:I36" xr:uid="{00000000-0002-0000-0100-000009000000}">
      <formula1>NOT(ISBLANK(#REF!))</formula1>
    </dataValidation>
    <dataValidation type="custom" showInputMessage="1" showErrorMessage="1" sqref="B9 B27 B21 B33" xr:uid="{00000000-0002-0000-0100-00000A000000}">
      <formula1>NOT(ISBLANK(#REF!))</formula1>
    </dataValidation>
  </dataValidations>
  <printOptions horizontalCentered="1"/>
  <pageMargins left="0.25" right="0.25" top="0.25" bottom="0.25" header="0.5" footer="0.5"/>
  <pageSetup fitToHeight="2" orientation="portrait" r:id="rId1"/>
  <headerFooter alignWithMargins="0">
    <oddFooter>Page &amp;P of &amp;N</oddFooter>
  </headerFooter>
  <rowBreaks count="1" manualBreakCount="1">
    <brk id="56"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ErrorMessage="1" promptTitle="Patient care items" prompt="Fill in the type of patient care cost (e.g., CT scans)" xr:uid="{00000000-0002-0000-0100-00000B000000}">
          <x14:formula1>
            <xm:f>'Drop Downs'!$A$12:$A$20</xm:f>
          </x14:formula1>
          <xm:sqref>A58:C66</xm:sqref>
        </x14:dataValidation>
        <x14:dataValidation type="list" allowBlank="1" showErrorMessage="1" promptTitle="Patient care items" prompt="Fill in the type of patient care cost (e.g., CT scans)" xr:uid="{00000000-0002-0000-0100-00000C000000}">
          <x14:formula1>
            <xm:f>'Drop Downs'!$A$2:$A$9</xm:f>
          </x14:formula1>
          <xm:sqref>A47:H54</xm:sqref>
        </x14:dataValidation>
      </x14:dataValidations>
    </ext>
  </extLs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1"/>
  <sheetViews>
    <sheetView view="pageBreakPreview" zoomScaleNormal="100" zoomScaleSheetLayoutView="100" workbookViewId="0">
      <selection sqref="A1:J1"/>
    </sheetView>
  </sheetViews>
  <sheetFormatPr baseColWidth="10" defaultColWidth="9.1640625" defaultRowHeight="14" x14ac:dyDescent="0.15"/>
  <cols>
    <col min="1" max="1" width="8.5" style="2" bestFit="1" customWidth="1"/>
    <col min="2" max="2" width="8.83203125" style="2" bestFit="1" customWidth="1"/>
    <col min="3" max="3" width="12" style="2" bestFit="1" customWidth="1"/>
    <col min="4" max="4" width="9.33203125" style="2" bestFit="1" customWidth="1"/>
    <col min="5" max="5" width="9.6640625" style="2" bestFit="1" customWidth="1"/>
    <col min="6" max="6" width="11.5" style="2" bestFit="1" customWidth="1"/>
    <col min="7" max="7" width="5.6640625" style="2" bestFit="1" customWidth="1"/>
    <col min="8" max="8" width="9.5" style="2" bestFit="1" customWidth="1"/>
    <col min="9" max="9" width="10.1640625" style="2" customWidth="1"/>
    <col min="10" max="10" width="5.33203125" style="2" bestFit="1" customWidth="1"/>
    <col min="11" max="16384" width="9.1640625" style="2"/>
  </cols>
  <sheetData>
    <row r="1" spans="1:10" s="1" customFormat="1" ht="19" x14ac:dyDescent="0.15">
      <c r="A1" s="154" t="s">
        <v>23</v>
      </c>
      <c r="B1" s="98"/>
      <c r="C1" s="98"/>
      <c r="D1" s="98"/>
      <c r="E1" s="98"/>
      <c r="F1" s="98"/>
      <c r="G1" s="98"/>
      <c r="H1" s="98"/>
      <c r="I1" s="98"/>
      <c r="J1" s="98"/>
    </row>
    <row r="2" spans="1:10" ht="4" customHeight="1" x14ac:dyDescent="0.15">
      <c r="A2" s="152"/>
      <c r="B2" s="153"/>
      <c r="C2" s="153"/>
      <c r="D2" s="153"/>
      <c r="E2" s="153"/>
      <c r="F2" s="153"/>
      <c r="G2" s="153"/>
      <c r="H2" s="153"/>
      <c r="I2" s="153"/>
      <c r="J2" s="153"/>
    </row>
    <row r="3" spans="1:10" ht="15" x14ac:dyDescent="0.15">
      <c r="A3" s="155" t="s">
        <v>96</v>
      </c>
      <c r="B3" s="156"/>
      <c r="C3" s="156"/>
      <c r="D3" s="204">
        <f>'Youth Budget Application'!D4:F4</f>
        <v>0</v>
      </c>
      <c r="E3" s="204"/>
      <c r="F3" s="204"/>
      <c r="G3" s="156" t="s">
        <v>29</v>
      </c>
      <c r="H3" s="156"/>
      <c r="I3" s="151">
        <f>I38+I111+I44+I55+I67</f>
        <v>0</v>
      </c>
      <c r="J3" s="151"/>
    </row>
    <row r="4" spans="1:10" ht="15" x14ac:dyDescent="0.15">
      <c r="A4" s="72"/>
      <c r="B4" s="73"/>
      <c r="C4" s="73" t="s">
        <v>98</v>
      </c>
      <c r="D4" s="202">
        <f>'Youth Budget Application'!D5:F5</f>
        <v>0</v>
      </c>
      <c r="E4" s="202"/>
      <c r="F4" s="202"/>
      <c r="G4" s="73"/>
      <c r="H4" s="73"/>
      <c r="I4" s="79"/>
      <c r="J4" s="79"/>
    </row>
    <row r="5" spans="1:10" ht="15" x14ac:dyDescent="0.15">
      <c r="A5" s="155" t="s">
        <v>99</v>
      </c>
      <c r="B5" s="156"/>
      <c r="C5" s="156"/>
      <c r="D5" s="160"/>
      <c r="E5" s="160"/>
      <c r="F5" s="160"/>
      <c r="G5" s="73"/>
      <c r="H5" s="73"/>
      <c r="I5" s="79"/>
      <c r="J5" s="79"/>
    </row>
    <row r="6" spans="1:10" ht="4" customHeight="1" thickBot="1" x14ac:dyDescent="0.2">
      <c r="A6" s="152"/>
      <c r="B6" s="153"/>
      <c r="C6" s="153"/>
      <c r="D6" s="153"/>
      <c r="E6" s="153"/>
      <c r="F6" s="153"/>
      <c r="G6" s="153"/>
      <c r="H6" s="153"/>
      <c r="I6" s="153"/>
      <c r="J6" s="153"/>
    </row>
    <row r="7" spans="1:10" s="31" customFormat="1" ht="12.75" customHeight="1" thickBot="1" x14ac:dyDescent="0.2">
      <c r="A7" s="143" t="s">
        <v>20</v>
      </c>
      <c r="B7" s="144"/>
      <c r="C7" s="144"/>
      <c r="D7" s="144"/>
      <c r="E7" s="144"/>
      <c r="F7" s="144"/>
      <c r="G7" s="144"/>
      <c r="H7" s="144"/>
      <c r="I7" s="144"/>
      <c r="J7" s="145"/>
    </row>
    <row r="8" spans="1:10" s="32" customFormat="1" ht="15" customHeight="1" x14ac:dyDescent="0.15">
      <c r="A8" s="33" t="s">
        <v>24</v>
      </c>
      <c r="B8" s="158"/>
      <c r="C8" s="158"/>
      <c r="D8" s="158"/>
      <c r="E8" s="158"/>
      <c r="F8" s="150" t="s">
        <v>95</v>
      </c>
      <c r="G8" s="150"/>
      <c r="H8" s="150"/>
      <c r="I8" s="150"/>
      <c r="J8" s="16"/>
    </row>
    <row r="9" spans="1:10" ht="15" customHeight="1" x14ac:dyDescent="0.15">
      <c r="A9" s="72" t="s">
        <v>25</v>
      </c>
      <c r="B9" s="203"/>
      <c r="C9" s="203"/>
      <c r="D9" s="203"/>
      <c r="E9" s="203"/>
      <c r="F9" s="162"/>
      <c r="G9" s="162"/>
      <c r="H9" s="162"/>
      <c r="I9" s="162"/>
      <c r="J9" s="163"/>
    </row>
    <row r="10" spans="1:10" s="32" customFormat="1" ht="15" customHeight="1" x14ac:dyDescent="0.15">
      <c r="A10" s="72" t="s">
        <v>26</v>
      </c>
      <c r="B10" s="15"/>
      <c r="C10" s="34" t="s">
        <v>21</v>
      </c>
      <c r="D10" s="14"/>
      <c r="E10" s="34" t="s">
        <v>97</v>
      </c>
      <c r="F10" s="3"/>
      <c r="G10" s="35" t="s">
        <v>22</v>
      </c>
      <c r="H10" s="35" t="s">
        <v>18</v>
      </c>
      <c r="I10" s="146">
        <f>B10*D10*F10</f>
        <v>0</v>
      </c>
      <c r="J10" s="147"/>
    </row>
    <row r="11" spans="1:10" s="32" customFormat="1" ht="15" customHeight="1" x14ac:dyDescent="0.15">
      <c r="A11" s="155" t="s">
        <v>28</v>
      </c>
      <c r="B11" s="156"/>
      <c r="C11" s="156"/>
      <c r="D11" s="156"/>
      <c r="E11" s="156"/>
      <c r="F11" s="156"/>
      <c r="G11" s="156"/>
      <c r="H11" s="156"/>
      <c r="I11" s="148"/>
      <c r="J11" s="149"/>
    </row>
    <row r="12" spans="1:10" s="31" customFormat="1" ht="15" customHeight="1" x14ac:dyDescent="0.15">
      <c r="A12" s="155" t="s">
        <v>27</v>
      </c>
      <c r="B12" s="156"/>
      <c r="C12" s="156"/>
      <c r="D12" s="156"/>
      <c r="E12" s="156"/>
      <c r="F12" s="156"/>
      <c r="G12" s="156"/>
      <c r="H12" s="156"/>
      <c r="I12" s="148"/>
      <c r="J12" s="149"/>
    </row>
    <row r="13" spans="1:10" ht="4" customHeight="1" thickBot="1" x14ac:dyDescent="0.2">
      <c r="A13" s="152"/>
      <c r="B13" s="153"/>
      <c r="C13" s="153"/>
      <c r="D13" s="153"/>
      <c r="E13" s="153"/>
      <c r="F13" s="153"/>
      <c r="G13" s="153"/>
      <c r="H13" s="153"/>
      <c r="I13" s="153"/>
      <c r="J13" s="157"/>
    </row>
    <row r="14" spans="1:10" s="32" customFormat="1" ht="15" customHeight="1" x14ac:dyDescent="0.15">
      <c r="A14" s="33" t="s">
        <v>24</v>
      </c>
      <c r="B14" s="158"/>
      <c r="C14" s="158"/>
      <c r="D14" s="158"/>
      <c r="E14" s="158"/>
      <c r="F14" s="150" t="s">
        <v>95</v>
      </c>
      <c r="G14" s="150"/>
      <c r="H14" s="150"/>
      <c r="I14" s="150"/>
      <c r="J14" s="16"/>
    </row>
    <row r="15" spans="1:10" ht="15" customHeight="1" x14ac:dyDescent="0.15">
      <c r="A15" s="72" t="s">
        <v>25</v>
      </c>
      <c r="B15" s="159"/>
      <c r="C15" s="159"/>
      <c r="D15" s="159"/>
      <c r="E15" s="159"/>
      <c r="F15" s="162"/>
      <c r="G15" s="162"/>
      <c r="H15" s="162"/>
      <c r="I15" s="162"/>
      <c r="J15" s="163"/>
    </row>
    <row r="16" spans="1:10" s="32" customFormat="1" ht="15" customHeight="1" x14ac:dyDescent="0.15">
      <c r="A16" s="72" t="s">
        <v>26</v>
      </c>
      <c r="B16" s="15"/>
      <c r="C16" s="34" t="s">
        <v>21</v>
      </c>
      <c r="D16" s="14"/>
      <c r="E16" s="34" t="s">
        <v>97</v>
      </c>
      <c r="F16" s="3"/>
      <c r="G16" s="35" t="s">
        <v>22</v>
      </c>
      <c r="H16" s="35" t="s">
        <v>18</v>
      </c>
      <c r="I16" s="164">
        <f>B16*D16*F16</f>
        <v>0</v>
      </c>
      <c r="J16" s="165"/>
    </row>
    <row r="17" spans="1:10" s="32" customFormat="1" ht="15" customHeight="1" x14ac:dyDescent="0.15">
      <c r="A17" s="155" t="s">
        <v>28</v>
      </c>
      <c r="B17" s="156"/>
      <c r="C17" s="156"/>
      <c r="D17" s="156"/>
      <c r="E17" s="156"/>
      <c r="F17" s="156"/>
      <c r="G17" s="156"/>
      <c r="H17" s="156"/>
      <c r="I17" s="166"/>
      <c r="J17" s="167"/>
    </row>
    <row r="18" spans="1:10" s="31" customFormat="1" ht="15" customHeight="1" x14ac:dyDescent="0.15">
      <c r="A18" s="155" t="s">
        <v>27</v>
      </c>
      <c r="B18" s="156"/>
      <c r="C18" s="156"/>
      <c r="D18" s="156"/>
      <c r="E18" s="156"/>
      <c r="F18" s="156"/>
      <c r="G18" s="156"/>
      <c r="H18" s="156"/>
      <c r="I18" s="148"/>
      <c r="J18" s="149"/>
    </row>
    <row r="19" spans="1:10" ht="4" customHeight="1" thickBot="1" x14ac:dyDescent="0.2">
      <c r="A19" s="152"/>
      <c r="B19" s="153"/>
      <c r="C19" s="153"/>
      <c r="D19" s="153"/>
      <c r="E19" s="153"/>
      <c r="F19" s="153"/>
      <c r="G19" s="153"/>
      <c r="H19" s="153"/>
      <c r="I19" s="153"/>
      <c r="J19" s="157"/>
    </row>
    <row r="20" spans="1:10" s="32" customFormat="1" ht="15" customHeight="1" x14ac:dyDescent="0.15">
      <c r="A20" s="33" t="s">
        <v>24</v>
      </c>
      <c r="B20" s="158"/>
      <c r="C20" s="158"/>
      <c r="D20" s="158"/>
      <c r="E20" s="158"/>
      <c r="F20" s="150" t="s">
        <v>95</v>
      </c>
      <c r="G20" s="150"/>
      <c r="H20" s="150"/>
      <c r="I20" s="150"/>
      <c r="J20" s="16"/>
    </row>
    <row r="21" spans="1:10" ht="15" customHeight="1" x14ac:dyDescent="0.15">
      <c r="A21" s="72" t="s">
        <v>25</v>
      </c>
      <c r="B21" s="159"/>
      <c r="C21" s="159"/>
      <c r="D21" s="159"/>
      <c r="E21" s="159"/>
      <c r="F21" s="162"/>
      <c r="G21" s="162"/>
      <c r="H21" s="162"/>
      <c r="I21" s="162"/>
      <c r="J21" s="163"/>
    </row>
    <row r="22" spans="1:10" s="32" customFormat="1" ht="15" customHeight="1" x14ac:dyDescent="0.15">
      <c r="A22" s="72" t="s">
        <v>26</v>
      </c>
      <c r="B22" s="15"/>
      <c r="C22" s="34" t="s">
        <v>21</v>
      </c>
      <c r="D22" s="14"/>
      <c r="E22" s="34" t="s">
        <v>97</v>
      </c>
      <c r="F22" s="3"/>
      <c r="G22" s="35" t="s">
        <v>22</v>
      </c>
      <c r="H22" s="35" t="s">
        <v>18</v>
      </c>
      <c r="I22" s="164">
        <f>B22*D22*F22</f>
        <v>0</v>
      </c>
      <c r="J22" s="165"/>
    </row>
    <row r="23" spans="1:10" s="32" customFormat="1" ht="15" customHeight="1" x14ac:dyDescent="0.15">
      <c r="A23" s="155" t="s">
        <v>28</v>
      </c>
      <c r="B23" s="156"/>
      <c r="C23" s="156"/>
      <c r="D23" s="156"/>
      <c r="E23" s="156"/>
      <c r="F23" s="156"/>
      <c r="G23" s="156"/>
      <c r="H23" s="156"/>
      <c r="I23" s="166"/>
      <c r="J23" s="167"/>
    </row>
    <row r="24" spans="1:10" s="31" customFormat="1" ht="15" customHeight="1" x14ac:dyDescent="0.15">
      <c r="A24" s="155" t="s">
        <v>27</v>
      </c>
      <c r="B24" s="156"/>
      <c r="C24" s="156"/>
      <c r="D24" s="156"/>
      <c r="E24" s="156"/>
      <c r="F24" s="156"/>
      <c r="G24" s="156"/>
      <c r="H24" s="156"/>
      <c r="I24" s="148"/>
      <c r="J24" s="149"/>
    </row>
    <row r="25" spans="1:10" ht="4" customHeight="1" thickBot="1" x14ac:dyDescent="0.2">
      <c r="A25" s="152"/>
      <c r="B25" s="153"/>
      <c r="C25" s="153"/>
      <c r="D25" s="153"/>
      <c r="E25" s="153"/>
      <c r="F25" s="153"/>
      <c r="G25" s="153"/>
      <c r="H25" s="153"/>
      <c r="I25" s="153"/>
      <c r="J25" s="157"/>
    </row>
    <row r="26" spans="1:10" s="32" customFormat="1" ht="15" customHeight="1" x14ac:dyDescent="0.15">
      <c r="A26" s="33" t="s">
        <v>24</v>
      </c>
      <c r="B26" s="158"/>
      <c r="C26" s="158"/>
      <c r="D26" s="158"/>
      <c r="E26" s="158"/>
      <c r="F26" s="150" t="s">
        <v>95</v>
      </c>
      <c r="G26" s="150"/>
      <c r="H26" s="150"/>
      <c r="I26" s="150"/>
      <c r="J26" s="16"/>
    </row>
    <row r="27" spans="1:10" ht="15" customHeight="1" x14ac:dyDescent="0.15">
      <c r="A27" s="72" t="s">
        <v>25</v>
      </c>
      <c r="B27" s="159"/>
      <c r="C27" s="159"/>
      <c r="D27" s="159"/>
      <c r="E27" s="159"/>
      <c r="F27" s="162"/>
      <c r="G27" s="162"/>
      <c r="H27" s="162"/>
      <c r="I27" s="162"/>
      <c r="J27" s="163"/>
    </row>
    <row r="28" spans="1:10" s="32" customFormat="1" ht="15" customHeight="1" x14ac:dyDescent="0.15">
      <c r="A28" s="72" t="s">
        <v>26</v>
      </c>
      <c r="B28" s="15"/>
      <c r="C28" s="34" t="s">
        <v>21</v>
      </c>
      <c r="D28" s="14"/>
      <c r="E28" s="34" t="s">
        <v>97</v>
      </c>
      <c r="F28" s="3"/>
      <c r="G28" s="35" t="s">
        <v>22</v>
      </c>
      <c r="H28" s="35" t="s">
        <v>18</v>
      </c>
      <c r="I28" s="164">
        <f>B28*D28*F28</f>
        <v>0</v>
      </c>
      <c r="J28" s="165"/>
    </row>
    <row r="29" spans="1:10" s="32" customFormat="1" ht="15" customHeight="1" x14ac:dyDescent="0.15">
      <c r="A29" s="155" t="s">
        <v>28</v>
      </c>
      <c r="B29" s="156"/>
      <c r="C29" s="156"/>
      <c r="D29" s="156"/>
      <c r="E29" s="156"/>
      <c r="F29" s="156"/>
      <c r="G29" s="156"/>
      <c r="H29" s="156"/>
      <c r="I29" s="166"/>
      <c r="J29" s="167"/>
    </row>
    <row r="30" spans="1:10" s="31" customFormat="1" ht="15" customHeight="1" x14ac:dyDescent="0.15">
      <c r="A30" s="155" t="s">
        <v>27</v>
      </c>
      <c r="B30" s="156"/>
      <c r="C30" s="156"/>
      <c r="D30" s="156"/>
      <c r="E30" s="156"/>
      <c r="F30" s="156"/>
      <c r="G30" s="156"/>
      <c r="H30" s="156"/>
      <c r="I30" s="148"/>
      <c r="J30" s="149"/>
    </row>
    <row r="31" spans="1:10" ht="4" customHeight="1" thickBot="1" x14ac:dyDescent="0.2">
      <c r="A31" s="152"/>
      <c r="B31" s="153"/>
      <c r="C31" s="153"/>
      <c r="D31" s="153"/>
      <c r="E31" s="153"/>
      <c r="F31" s="153"/>
      <c r="G31" s="153"/>
      <c r="H31" s="153"/>
      <c r="I31" s="153"/>
      <c r="J31" s="157"/>
    </row>
    <row r="32" spans="1:10" s="32" customFormat="1" ht="15" customHeight="1" x14ac:dyDescent="0.15">
      <c r="A32" s="33" t="s">
        <v>24</v>
      </c>
      <c r="B32" s="158"/>
      <c r="C32" s="158"/>
      <c r="D32" s="158"/>
      <c r="E32" s="158"/>
      <c r="F32" s="150" t="s">
        <v>95</v>
      </c>
      <c r="G32" s="150"/>
      <c r="H32" s="150"/>
      <c r="I32" s="150"/>
      <c r="J32" s="16"/>
    </row>
    <row r="33" spans="1:10" ht="15" customHeight="1" x14ac:dyDescent="0.15">
      <c r="A33" s="72" t="s">
        <v>25</v>
      </c>
      <c r="B33" s="159"/>
      <c r="C33" s="159"/>
      <c r="D33" s="159"/>
      <c r="E33" s="159"/>
      <c r="F33" s="162"/>
      <c r="G33" s="162"/>
      <c r="H33" s="162"/>
      <c r="I33" s="162"/>
      <c r="J33" s="163"/>
    </row>
    <row r="34" spans="1:10" s="32" customFormat="1" ht="15" customHeight="1" x14ac:dyDescent="0.15">
      <c r="A34" s="72" t="s">
        <v>26</v>
      </c>
      <c r="B34" s="15"/>
      <c r="C34" s="34" t="s">
        <v>21</v>
      </c>
      <c r="D34" s="14"/>
      <c r="E34" s="34" t="s">
        <v>97</v>
      </c>
      <c r="F34" s="3"/>
      <c r="G34" s="35" t="s">
        <v>22</v>
      </c>
      <c r="H34" s="35" t="s">
        <v>18</v>
      </c>
      <c r="I34" s="164">
        <f>B34*D34*F34</f>
        <v>0</v>
      </c>
      <c r="J34" s="165"/>
    </row>
    <row r="35" spans="1:10" s="32" customFormat="1" ht="15" customHeight="1" x14ac:dyDescent="0.15">
      <c r="A35" s="155" t="s">
        <v>28</v>
      </c>
      <c r="B35" s="156"/>
      <c r="C35" s="156"/>
      <c r="D35" s="156"/>
      <c r="E35" s="156"/>
      <c r="F35" s="156"/>
      <c r="G35" s="156"/>
      <c r="H35" s="156"/>
      <c r="I35" s="166"/>
      <c r="J35" s="167"/>
    </row>
    <row r="36" spans="1:10" s="31" customFormat="1" ht="15" customHeight="1" x14ac:dyDescent="0.15">
      <c r="A36" s="155" t="s">
        <v>27</v>
      </c>
      <c r="B36" s="156"/>
      <c r="C36" s="156"/>
      <c r="D36" s="156"/>
      <c r="E36" s="156"/>
      <c r="F36" s="156"/>
      <c r="G36" s="156"/>
      <c r="H36" s="156"/>
      <c r="I36" s="148"/>
      <c r="J36" s="149"/>
    </row>
    <row r="37" spans="1:10" ht="4" customHeight="1" thickBot="1" x14ac:dyDescent="0.2">
      <c r="A37" s="192"/>
      <c r="B37" s="193"/>
      <c r="C37" s="193"/>
      <c r="D37" s="193"/>
      <c r="E37" s="193"/>
      <c r="F37" s="193"/>
      <c r="G37" s="193"/>
      <c r="H37" s="193"/>
      <c r="I37" s="193"/>
      <c r="J37" s="194"/>
    </row>
    <row r="38" spans="1:10" ht="15" thickBot="1" x14ac:dyDescent="0.2">
      <c r="A38" s="103" t="s">
        <v>90</v>
      </c>
      <c r="B38" s="104"/>
      <c r="C38" s="104"/>
      <c r="D38" s="104"/>
      <c r="E38" s="104"/>
      <c r="F38" s="104"/>
      <c r="G38" s="104"/>
      <c r="H38" s="104"/>
      <c r="I38" s="101">
        <f>I10+I11+I12+I16+I17+I18+I22+I23+I24+I28+I29+I30+I34+I35+I36</f>
        <v>0</v>
      </c>
      <c r="J38" s="102"/>
    </row>
    <row r="39" spans="1:10" ht="15" thickBot="1" x14ac:dyDescent="0.2">
      <c r="A39" s="74"/>
      <c r="B39" s="74"/>
      <c r="C39" s="74"/>
      <c r="D39" s="74"/>
      <c r="E39" s="74"/>
      <c r="F39" s="74"/>
      <c r="G39" s="74"/>
      <c r="H39" s="74"/>
      <c r="I39" s="74"/>
      <c r="J39" s="74"/>
    </row>
    <row r="40" spans="1:10" ht="15" thickBot="1" x14ac:dyDescent="0.2">
      <c r="A40" s="116" t="s">
        <v>1</v>
      </c>
      <c r="B40" s="117"/>
      <c r="C40" s="117"/>
      <c r="D40" s="36" t="s">
        <v>6</v>
      </c>
      <c r="E40" s="37"/>
      <c r="F40" s="36" t="s">
        <v>8</v>
      </c>
      <c r="G40" s="37"/>
      <c r="H40" s="36"/>
      <c r="I40" s="114" t="s">
        <v>0</v>
      </c>
      <c r="J40" s="115"/>
    </row>
    <row r="41" spans="1:10" x14ac:dyDescent="0.15">
      <c r="A41" s="111" t="s">
        <v>4</v>
      </c>
      <c r="B41" s="112"/>
      <c r="C41" s="113"/>
      <c r="D41" s="19">
        <v>0</v>
      </c>
      <c r="E41" s="38" t="s">
        <v>7</v>
      </c>
      <c r="F41" s="20">
        <v>0</v>
      </c>
      <c r="G41" s="38" t="s">
        <v>9</v>
      </c>
      <c r="H41" s="39"/>
      <c r="I41" s="109">
        <f>D41*F41</f>
        <v>0</v>
      </c>
      <c r="J41" s="110"/>
    </row>
    <row r="42" spans="1:10" x14ac:dyDescent="0.15">
      <c r="A42" s="181" t="s">
        <v>107</v>
      </c>
      <c r="B42" s="182"/>
      <c r="C42" s="183"/>
      <c r="D42" s="4">
        <v>0</v>
      </c>
      <c r="E42" s="40" t="s">
        <v>7</v>
      </c>
      <c r="F42" s="5">
        <v>0</v>
      </c>
      <c r="G42" s="40" t="s">
        <v>9</v>
      </c>
      <c r="H42" s="41"/>
      <c r="I42" s="107">
        <f>D42*F42</f>
        <v>0</v>
      </c>
      <c r="J42" s="108"/>
    </row>
    <row r="43" spans="1:10" ht="15" thickBot="1" x14ac:dyDescent="0.2">
      <c r="A43" s="118" t="s">
        <v>5</v>
      </c>
      <c r="B43" s="119"/>
      <c r="C43" s="120"/>
      <c r="D43" s="6">
        <v>0</v>
      </c>
      <c r="E43" s="42" t="s">
        <v>7</v>
      </c>
      <c r="F43" s="7">
        <v>0</v>
      </c>
      <c r="G43" s="42" t="s">
        <v>9</v>
      </c>
      <c r="H43" s="43"/>
      <c r="I43" s="105">
        <f>D43*F43</f>
        <v>0</v>
      </c>
      <c r="J43" s="106"/>
    </row>
    <row r="44" spans="1:10" ht="15" thickBot="1" x14ac:dyDescent="0.2">
      <c r="A44" s="103" t="s">
        <v>91</v>
      </c>
      <c r="B44" s="104"/>
      <c r="C44" s="104"/>
      <c r="D44" s="104"/>
      <c r="E44" s="104"/>
      <c r="F44" s="104"/>
      <c r="G44" s="104"/>
      <c r="H44" s="104"/>
      <c r="I44" s="101">
        <f>ROUND(SUM(I41:I43),0)</f>
        <v>0</v>
      </c>
      <c r="J44" s="102"/>
    </row>
    <row r="45" spans="1:10" ht="15" thickBot="1" x14ac:dyDescent="0.2">
      <c r="A45" s="74"/>
      <c r="B45" s="74"/>
      <c r="C45" s="74"/>
      <c r="D45" s="74"/>
      <c r="E45" s="74"/>
      <c r="F45" s="74"/>
      <c r="G45" s="74"/>
      <c r="H45" s="74"/>
      <c r="I45" s="100"/>
      <c r="J45" s="100"/>
    </row>
    <row r="46" spans="1:10" ht="15" thickBot="1" x14ac:dyDescent="0.2">
      <c r="A46" s="116" t="s">
        <v>31</v>
      </c>
      <c r="B46" s="117"/>
      <c r="C46" s="117"/>
      <c r="D46" s="117"/>
      <c r="E46" s="117"/>
      <c r="F46" s="117"/>
      <c r="G46" s="117"/>
      <c r="H46" s="117"/>
      <c r="I46" s="114" t="s">
        <v>0</v>
      </c>
      <c r="J46" s="115"/>
    </row>
    <row r="47" spans="1:10" x14ac:dyDescent="0.15">
      <c r="A47" s="139"/>
      <c r="B47" s="140"/>
      <c r="C47" s="140"/>
      <c r="D47" s="140"/>
      <c r="E47" s="140"/>
      <c r="F47" s="140"/>
      <c r="G47" s="140"/>
      <c r="H47" s="140"/>
      <c r="I47" s="137">
        <v>0</v>
      </c>
      <c r="J47" s="138"/>
    </row>
    <row r="48" spans="1:10" x14ac:dyDescent="0.15">
      <c r="A48" s="141"/>
      <c r="B48" s="142"/>
      <c r="C48" s="142"/>
      <c r="D48" s="142"/>
      <c r="E48" s="142"/>
      <c r="F48" s="142"/>
      <c r="G48" s="142"/>
      <c r="H48" s="142"/>
      <c r="I48" s="133">
        <v>0</v>
      </c>
      <c r="J48" s="134"/>
    </row>
    <row r="49" spans="1:10" x14ac:dyDescent="0.15">
      <c r="A49" s="196"/>
      <c r="B49" s="197"/>
      <c r="C49" s="197"/>
      <c r="D49" s="197"/>
      <c r="E49" s="197"/>
      <c r="F49" s="197"/>
      <c r="G49" s="197"/>
      <c r="H49" s="197"/>
      <c r="I49" s="135">
        <v>0</v>
      </c>
      <c r="J49" s="136"/>
    </row>
    <row r="50" spans="1:10" x14ac:dyDescent="0.15">
      <c r="A50" s="196"/>
      <c r="B50" s="197"/>
      <c r="C50" s="197"/>
      <c r="D50" s="197"/>
      <c r="E50" s="197"/>
      <c r="F50" s="197"/>
      <c r="G50" s="197"/>
      <c r="H50" s="197"/>
      <c r="I50" s="135">
        <v>0</v>
      </c>
      <c r="J50" s="136"/>
    </row>
    <row r="51" spans="1:10" x14ac:dyDescent="0.15">
      <c r="A51" s="196"/>
      <c r="B51" s="197"/>
      <c r="C51" s="197"/>
      <c r="D51" s="197"/>
      <c r="E51" s="197"/>
      <c r="F51" s="197"/>
      <c r="G51" s="197"/>
      <c r="H51" s="197"/>
      <c r="I51" s="135">
        <v>0</v>
      </c>
      <c r="J51" s="136"/>
    </row>
    <row r="52" spans="1:10" x14ac:dyDescent="0.15">
      <c r="A52" s="141"/>
      <c r="B52" s="142"/>
      <c r="C52" s="142"/>
      <c r="D52" s="142"/>
      <c r="E52" s="142"/>
      <c r="F52" s="142"/>
      <c r="G52" s="142"/>
      <c r="H52" s="142"/>
      <c r="I52" s="135">
        <v>0</v>
      </c>
      <c r="J52" s="136"/>
    </row>
    <row r="53" spans="1:10" x14ac:dyDescent="0.15">
      <c r="A53" s="141"/>
      <c r="B53" s="142"/>
      <c r="C53" s="142"/>
      <c r="D53" s="142"/>
      <c r="E53" s="142"/>
      <c r="F53" s="142"/>
      <c r="G53" s="142"/>
      <c r="H53" s="142"/>
      <c r="I53" s="135">
        <v>0</v>
      </c>
      <c r="J53" s="136"/>
    </row>
    <row r="54" spans="1:10" ht="15" thickBot="1" x14ac:dyDescent="0.2">
      <c r="A54" s="184"/>
      <c r="B54" s="185"/>
      <c r="C54" s="185"/>
      <c r="D54" s="185"/>
      <c r="E54" s="185"/>
      <c r="F54" s="185"/>
      <c r="G54" s="185"/>
      <c r="H54" s="185"/>
      <c r="I54" s="198">
        <v>0</v>
      </c>
      <c r="J54" s="199"/>
    </row>
    <row r="55" spans="1:10" ht="15" thickBot="1" x14ac:dyDescent="0.2">
      <c r="A55" s="189" t="s">
        <v>92</v>
      </c>
      <c r="B55" s="190"/>
      <c r="C55" s="190"/>
      <c r="D55" s="190"/>
      <c r="E55" s="190"/>
      <c r="F55" s="190"/>
      <c r="G55" s="190"/>
      <c r="H55" s="190"/>
      <c r="I55" s="200">
        <f>ROUND(SUM(I47:I54),0)</f>
        <v>0</v>
      </c>
      <c r="J55" s="201"/>
    </row>
    <row r="56" spans="1:10" ht="15" thickBot="1" x14ac:dyDescent="0.2">
      <c r="A56" s="74"/>
      <c r="B56" s="74"/>
      <c r="C56" s="74"/>
      <c r="D56" s="74"/>
      <c r="E56" s="74"/>
      <c r="F56" s="74"/>
      <c r="G56" s="74"/>
      <c r="H56" s="74"/>
      <c r="I56" s="100"/>
      <c r="J56" s="100"/>
    </row>
    <row r="57" spans="1:10" ht="15" thickBot="1" x14ac:dyDescent="0.2">
      <c r="A57" s="116" t="s">
        <v>2</v>
      </c>
      <c r="B57" s="117"/>
      <c r="C57" s="117"/>
      <c r="D57" s="36" t="s">
        <v>6</v>
      </c>
      <c r="E57" s="37"/>
      <c r="F57" s="36" t="s">
        <v>8</v>
      </c>
      <c r="G57" s="36"/>
      <c r="H57" s="36"/>
      <c r="I57" s="114" t="s">
        <v>0</v>
      </c>
      <c r="J57" s="115"/>
    </row>
    <row r="58" spans="1:10" x14ac:dyDescent="0.15">
      <c r="A58" s="186"/>
      <c r="B58" s="187"/>
      <c r="C58" s="188"/>
      <c r="D58" s="19">
        <v>0</v>
      </c>
      <c r="E58" s="38" t="s">
        <v>7</v>
      </c>
      <c r="F58" s="20">
        <v>0</v>
      </c>
      <c r="G58" s="38" t="s">
        <v>9</v>
      </c>
      <c r="H58" s="39"/>
      <c r="I58" s="109">
        <f t="shared" ref="I58:I66" si="0">D58*F58</f>
        <v>0</v>
      </c>
      <c r="J58" s="110"/>
    </row>
    <row r="59" spans="1:10" x14ac:dyDescent="0.15">
      <c r="A59" s="171"/>
      <c r="B59" s="172"/>
      <c r="C59" s="195"/>
      <c r="D59" s="17">
        <v>0</v>
      </c>
      <c r="E59" s="44" t="s">
        <v>7</v>
      </c>
      <c r="F59" s="18">
        <v>0</v>
      </c>
      <c r="G59" s="44" t="s">
        <v>9</v>
      </c>
      <c r="H59" s="45"/>
      <c r="I59" s="125">
        <f t="shared" si="0"/>
        <v>0</v>
      </c>
      <c r="J59" s="126"/>
    </row>
    <row r="60" spans="1:10" x14ac:dyDescent="0.15">
      <c r="A60" s="171"/>
      <c r="B60" s="172"/>
      <c r="C60" s="195"/>
      <c r="D60" s="17">
        <v>0</v>
      </c>
      <c r="E60" s="44" t="s">
        <v>7</v>
      </c>
      <c r="F60" s="18">
        <v>0</v>
      </c>
      <c r="G60" s="44" t="s">
        <v>9</v>
      </c>
      <c r="H60" s="45"/>
      <c r="I60" s="125">
        <f t="shared" si="0"/>
        <v>0</v>
      </c>
      <c r="J60" s="126"/>
    </row>
    <row r="61" spans="1:10" x14ac:dyDescent="0.15">
      <c r="A61" s="171"/>
      <c r="B61" s="172"/>
      <c r="C61" s="195"/>
      <c r="D61" s="17">
        <v>0</v>
      </c>
      <c r="E61" s="44" t="s">
        <v>7</v>
      </c>
      <c r="F61" s="18">
        <v>0</v>
      </c>
      <c r="G61" s="44" t="s">
        <v>9</v>
      </c>
      <c r="H61" s="45"/>
      <c r="I61" s="125">
        <f t="shared" si="0"/>
        <v>0</v>
      </c>
      <c r="J61" s="126"/>
    </row>
    <row r="62" spans="1:10" x14ac:dyDescent="0.15">
      <c r="A62" s="171"/>
      <c r="B62" s="172"/>
      <c r="C62" s="195"/>
      <c r="D62" s="17">
        <v>0</v>
      </c>
      <c r="E62" s="44" t="s">
        <v>7</v>
      </c>
      <c r="F62" s="18">
        <v>0</v>
      </c>
      <c r="G62" s="44" t="s">
        <v>9</v>
      </c>
      <c r="H62" s="45"/>
      <c r="I62" s="125">
        <f t="shared" si="0"/>
        <v>0</v>
      </c>
      <c r="J62" s="126"/>
    </row>
    <row r="63" spans="1:10" x14ac:dyDescent="0.15">
      <c r="A63" s="173"/>
      <c r="B63" s="174"/>
      <c r="C63" s="175"/>
      <c r="D63" s="4">
        <v>0</v>
      </c>
      <c r="E63" s="40" t="s">
        <v>7</v>
      </c>
      <c r="F63" s="5">
        <v>0</v>
      </c>
      <c r="G63" s="40" t="s">
        <v>9</v>
      </c>
      <c r="H63" s="41"/>
      <c r="I63" s="125">
        <f t="shared" si="0"/>
        <v>0</v>
      </c>
      <c r="J63" s="126"/>
    </row>
    <row r="64" spans="1:10" x14ac:dyDescent="0.15">
      <c r="A64" s="173"/>
      <c r="B64" s="174"/>
      <c r="C64" s="175"/>
      <c r="D64" s="4">
        <v>0</v>
      </c>
      <c r="E64" s="40" t="s">
        <v>7</v>
      </c>
      <c r="F64" s="5">
        <v>0</v>
      </c>
      <c r="G64" s="40" t="s">
        <v>9</v>
      </c>
      <c r="H64" s="41"/>
      <c r="I64" s="125">
        <f t="shared" si="0"/>
        <v>0</v>
      </c>
      <c r="J64" s="126"/>
    </row>
    <row r="65" spans="1:10" x14ac:dyDescent="0.15">
      <c r="A65" s="173"/>
      <c r="B65" s="174"/>
      <c r="C65" s="175"/>
      <c r="D65" s="6">
        <v>0</v>
      </c>
      <c r="E65" s="42" t="s">
        <v>7</v>
      </c>
      <c r="F65" s="7">
        <v>0</v>
      </c>
      <c r="G65" s="42" t="s">
        <v>9</v>
      </c>
      <c r="H65" s="43"/>
      <c r="I65" s="125">
        <f t="shared" si="0"/>
        <v>0</v>
      </c>
      <c r="J65" s="126"/>
    </row>
    <row r="66" spans="1:10" ht="15" thickBot="1" x14ac:dyDescent="0.2">
      <c r="A66" s="176"/>
      <c r="B66" s="177"/>
      <c r="C66" s="178"/>
      <c r="D66" s="28">
        <v>0</v>
      </c>
      <c r="E66" s="46" t="s">
        <v>7</v>
      </c>
      <c r="F66" s="29">
        <v>0</v>
      </c>
      <c r="G66" s="46" t="s">
        <v>9</v>
      </c>
      <c r="H66" s="47"/>
      <c r="I66" s="127">
        <f t="shared" si="0"/>
        <v>0</v>
      </c>
      <c r="J66" s="128"/>
    </row>
    <row r="67" spans="1:10" ht="15" thickBot="1" x14ac:dyDescent="0.2">
      <c r="A67" s="103" t="s">
        <v>93</v>
      </c>
      <c r="B67" s="104"/>
      <c r="C67" s="104"/>
      <c r="D67" s="104"/>
      <c r="E67" s="104"/>
      <c r="F67" s="104"/>
      <c r="G67" s="104"/>
      <c r="H67" s="104"/>
      <c r="I67" s="101">
        <f>ROUND(SUM(I58:I66),0)</f>
        <v>0</v>
      </c>
      <c r="J67" s="102"/>
    </row>
    <row r="68" spans="1:10" ht="15" thickBot="1" x14ac:dyDescent="0.2">
      <c r="A68" s="74"/>
      <c r="B68" s="74"/>
      <c r="C68" s="74"/>
      <c r="D68" s="74"/>
      <c r="E68" s="74"/>
      <c r="F68" s="74"/>
      <c r="G68" s="74"/>
      <c r="H68" s="74"/>
      <c r="I68" s="74"/>
      <c r="J68" s="74"/>
    </row>
    <row r="69" spans="1:10" ht="15.75" customHeight="1" thickBot="1" x14ac:dyDescent="0.2">
      <c r="A69" s="168" t="s">
        <v>3</v>
      </c>
      <c r="B69" s="169"/>
      <c r="C69" s="169"/>
      <c r="D69" s="169"/>
      <c r="E69" s="169"/>
      <c r="F69" s="169"/>
      <c r="G69" s="169"/>
      <c r="H69" s="169"/>
      <c r="I69" s="129" t="s">
        <v>0</v>
      </c>
      <c r="J69" s="130"/>
    </row>
    <row r="70" spans="1:10" x14ac:dyDescent="0.15">
      <c r="A70" s="179" t="s">
        <v>30</v>
      </c>
      <c r="B70" s="180"/>
      <c r="C70" s="180"/>
      <c r="D70" s="180"/>
      <c r="E70" s="180"/>
      <c r="F70" s="180"/>
      <c r="G70" s="180"/>
      <c r="H70" s="180"/>
      <c r="I70" s="131"/>
      <c r="J70" s="132"/>
    </row>
    <row r="71" spans="1:10" x14ac:dyDescent="0.15">
      <c r="A71" s="48">
        <v>2</v>
      </c>
      <c r="B71" s="49" t="s">
        <v>17</v>
      </c>
      <c r="C71" s="13">
        <v>10</v>
      </c>
      <c r="D71" s="50" t="s">
        <v>9</v>
      </c>
      <c r="E71" s="51">
        <f>A71*C71</f>
        <v>20</v>
      </c>
      <c r="F71" s="50" t="s">
        <v>88</v>
      </c>
      <c r="G71" s="52">
        <v>15</v>
      </c>
      <c r="H71" s="53" t="s">
        <v>94</v>
      </c>
      <c r="I71" s="123">
        <f>E71*G71</f>
        <v>300</v>
      </c>
      <c r="J71" s="124"/>
    </row>
    <row r="72" spans="1:10" ht="9" customHeight="1" x14ac:dyDescent="0.15">
      <c r="A72" s="54"/>
      <c r="B72" s="34"/>
      <c r="C72" s="27"/>
      <c r="D72" s="55"/>
      <c r="E72" s="56"/>
      <c r="F72" s="55"/>
      <c r="G72" s="34"/>
      <c r="I72" s="121"/>
      <c r="J72" s="106"/>
    </row>
    <row r="73" spans="1:10" x14ac:dyDescent="0.15">
      <c r="A73" s="171"/>
      <c r="B73" s="172"/>
      <c r="C73" s="172"/>
      <c r="D73" s="172"/>
      <c r="E73" s="172"/>
      <c r="F73" s="172"/>
      <c r="G73" s="172"/>
      <c r="H73" s="172"/>
      <c r="I73" s="121"/>
      <c r="J73" s="106"/>
    </row>
    <row r="74" spans="1:10" x14ac:dyDescent="0.15">
      <c r="A74" s="11">
        <v>0</v>
      </c>
      <c r="B74" s="57" t="s">
        <v>17</v>
      </c>
      <c r="C74" s="12">
        <v>0</v>
      </c>
      <c r="D74" s="58" t="s">
        <v>9</v>
      </c>
      <c r="E74" s="59">
        <f>A74*C74</f>
        <v>0</v>
      </c>
      <c r="F74" s="58" t="s">
        <v>88</v>
      </c>
      <c r="G74" s="3">
        <v>0</v>
      </c>
      <c r="H74" s="60" t="s">
        <v>94</v>
      </c>
      <c r="I74" s="122">
        <f>E74*G74</f>
        <v>0</v>
      </c>
      <c r="J74" s="108"/>
    </row>
    <row r="75" spans="1:10" ht="9" customHeight="1" x14ac:dyDescent="0.15">
      <c r="A75" s="54"/>
      <c r="B75" s="34"/>
      <c r="C75" s="27"/>
      <c r="D75" s="55"/>
      <c r="E75" s="56"/>
      <c r="F75" s="55"/>
      <c r="G75" s="34"/>
      <c r="I75" s="121"/>
      <c r="J75" s="106"/>
    </row>
    <row r="76" spans="1:10" x14ac:dyDescent="0.15">
      <c r="A76" s="171"/>
      <c r="B76" s="172"/>
      <c r="C76" s="172"/>
      <c r="D76" s="172"/>
      <c r="E76" s="172"/>
      <c r="F76" s="172"/>
      <c r="G76" s="172"/>
      <c r="H76" s="172"/>
      <c r="I76" s="121"/>
      <c r="J76" s="106"/>
    </row>
    <row r="77" spans="1:10" x14ac:dyDescent="0.15">
      <c r="A77" s="11">
        <v>0</v>
      </c>
      <c r="B77" s="57" t="s">
        <v>17</v>
      </c>
      <c r="C77" s="12">
        <v>0</v>
      </c>
      <c r="D77" s="58" t="s">
        <v>9</v>
      </c>
      <c r="E77" s="59">
        <f>A77*C77</f>
        <v>0</v>
      </c>
      <c r="F77" s="58" t="s">
        <v>88</v>
      </c>
      <c r="G77" s="3">
        <v>0</v>
      </c>
      <c r="H77" s="60" t="s">
        <v>94</v>
      </c>
      <c r="I77" s="122">
        <f>E77*G77</f>
        <v>0</v>
      </c>
      <c r="J77" s="108"/>
    </row>
    <row r="78" spans="1:10" ht="9" customHeight="1" x14ac:dyDescent="0.15">
      <c r="A78" s="54"/>
      <c r="B78" s="34"/>
      <c r="C78" s="27"/>
      <c r="D78" s="55"/>
      <c r="E78" s="56"/>
      <c r="F78" s="55"/>
      <c r="G78" s="34"/>
      <c r="I78" s="121"/>
      <c r="J78" s="106"/>
    </row>
    <row r="79" spans="1:10" x14ac:dyDescent="0.15">
      <c r="A79" s="171"/>
      <c r="B79" s="172"/>
      <c r="C79" s="172"/>
      <c r="D79" s="172"/>
      <c r="E79" s="172"/>
      <c r="F79" s="172"/>
      <c r="G79" s="172"/>
      <c r="H79" s="172"/>
      <c r="I79" s="121"/>
      <c r="J79" s="106"/>
    </row>
    <row r="80" spans="1:10" x14ac:dyDescent="0.15">
      <c r="A80" s="11">
        <v>0</v>
      </c>
      <c r="B80" s="57" t="s">
        <v>17</v>
      </c>
      <c r="C80" s="12">
        <v>0</v>
      </c>
      <c r="D80" s="58" t="s">
        <v>9</v>
      </c>
      <c r="E80" s="59">
        <f>A80*C80</f>
        <v>0</v>
      </c>
      <c r="F80" s="58" t="s">
        <v>88</v>
      </c>
      <c r="G80" s="3">
        <v>0</v>
      </c>
      <c r="H80" s="60" t="s">
        <v>94</v>
      </c>
      <c r="I80" s="122">
        <f>E80*G80</f>
        <v>0</v>
      </c>
      <c r="J80" s="108"/>
    </row>
    <row r="81" spans="1:10" ht="9" customHeight="1" x14ac:dyDescent="0.15">
      <c r="A81" s="54"/>
      <c r="B81" s="34"/>
      <c r="C81" s="27"/>
      <c r="D81" s="55"/>
      <c r="E81" s="56"/>
      <c r="F81" s="55"/>
      <c r="G81" s="34"/>
      <c r="I81" s="121"/>
      <c r="J81" s="106"/>
    </row>
    <row r="82" spans="1:10" x14ac:dyDescent="0.15">
      <c r="A82" s="171"/>
      <c r="B82" s="172"/>
      <c r="C82" s="172"/>
      <c r="D82" s="172"/>
      <c r="E82" s="172"/>
      <c r="F82" s="172"/>
      <c r="G82" s="172"/>
      <c r="H82" s="172"/>
      <c r="I82" s="121"/>
      <c r="J82" s="106"/>
    </row>
    <row r="83" spans="1:10" x14ac:dyDescent="0.15">
      <c r="A83" s="11">
        <v>0</v>
      </c>
      <c r="B83" s="57" t="s">
        <v>17</v>
      </c>
      <c r="C83" s="12">
        <v>0</v>
      </c>
      <c r="D83" s="58" t="s">
        <v>9</v>
      </c>
      <c r="E83" s="59">
        <f>A83*C83</f>
        <v>0</v>
      </c>
      <c r="F83" s="58" t="s">
        <v>88</v>
      </c>
      <c r="G83" s="3">
        <v>0</v>
      </c>
      <c r="H83" s="60" t="s">
        <v>94</v>
      </c>
      <c r="I83" s="122">
        <f>E83*G83</f>
        <v>0</v>
      </c>
      <c r="J83" s="108"/>
    </row>
    <row r="84" spans="1:10" ht="9" customHeight="1" x14ac:dyDescent="0.15">
      <c r="A84" s="54"/>
      <c r="B84" s="34"/>
      <c r="C84" s="27"/>
      <c r="D84" s="55"/>
      <c r="E84" s="56"/>
      <c r="F84" s="55"/>
      <c r="G84" s="34"/>
      <c r="I84" s="121"/>
      <c r="J84" s="106"/>
    </row>
    <row r="85" spans="1:10" x14ac:dyDescent="0.15">
      <c r="A85" s="171"/>
      <c r="B85" s="172"/>
      <c r="C85" s="172"/>
      <c r="D85" s="172"/>
      <c r="E85" s="172"/>
      <c r="F85" s="172"/>
      <c r="G85" s="172"/>
      <c r="H85" s="172"/>
      <c r="I85" s="121"/>
      <c r="J85" s="106"/>
    </row>
    <row r="86" spans="1:10" x14ac:dyDescent="0.15">
      <c r="A86" s="11">
        <v>0</v>
      </c>
      <c r="B86" s="57" t="s">
        <v>17</v>
      </c>
      <c r="C86" s="12">
        <v>0</v>
      </c>
      <c r="D86" s="58" t="s">
        <v>9</v>
      </c>
      <c r="E86" s="59">
        <f>A86*C86</f>
        <v>0</v>
      </c>
      <c r="F86" s="58" t="s">
        <v>88</v>
      </c>
      <c r="G86" s="3">
        <v>0</v>
      </c>
      <c r="H86" s="60" t="s">
        <v>94</v>
      </c>
      <c r="I86" s="122">
        <f>E86*G86</f>
        <v>0</v>
      </c>
      <c r="J86" s="108"/>
    </row>
    <row r="87" spans="1:10" ht="9" customHeight="1" x14ac:dyDescent="0.15">
      <c r="A87" s="54"/>
      <c r="B87" s="34"/>
      <c r="C87" s="27"/>
      <c r="D87" s="55"/>
      <c r="E87" s="56"/>
      <c r="F87" s="55"/>
      <c r="G87" s="34"/>
      <c r="I87" s="121"/>
      <c r="J87" s="106"/>
    </row>
    <row r="88" spans="1:10" x14ac:dyDescent="0.15">
      <c r="A88" s="171"/>
      <c r="B88" s="172"/>
      <c r="C88" s="172"/>
      <c r="D88" s="172"/>
      <c r="E88" s="172"/>
      <c r="F88" s="172"/>
      <c r="G88" s="172"/>
      <c r="H88" s="172"/>
      <c r="I88" s="121"/>
      <c r="J88" s="106"/>
    </row>
    <row r="89" spans="1:10" x14ac:dyDescent="0.15">
      <c r="A89" s="11">
        <v>0</v>
      </c>
      <c r="B89" s="57" t="s">
        <v>17</v>
      </c>
      <c r="C89" s="12">
        <v>0</v>
      </c>
      <c r="D89" s="58" t="s">
        <v>9</v>
      </c>
      <c r="E89" s="59">
        <f>A89*C89</f>
        <v>0</v>
      </c>
      <c r="F89" s="58" t="s">
        <v>88</v>
      </c>
      <c r="G89" s="3">
        <v>0</v>
      </c>
      <c r="H89" s="60" t="s">
        <v>94</v>
      </c>
      <c r="I89" s="122">
        <f>E89*G89</f>
        <v>0</v>
      </c>
      <c r="J89" s="108"/>
    </row>
    <row r="90" spans="1:10" ht="9" customHeight="1" x14ac:dyDescent="0.15">
      <c r="A90" s="54"/>
      <c r="B90" s="34"/>
      <c r="C90" s="27"/>
      <c r="D90" s="55"/>
      <c r="E90" s="56"/>
      <c r="F90" s="55"/>
      <c r="G90" s="34"/>
      <c r="I90" s="121"/>
      <c r="J90" s="106"/>
    </row>
    <row r="91" spans="1:10" x14ac:dyDescent="0.15">
      <c r="A91" s="171"/>
      <c r="B91" s="172"/>
      <c r="C91" s="172"/>
      <c r="D91" s="172"/>
      <c r="E91" s="172"/>
      <c r="F91" s="172"/>
      <c r="G91" s="172"/>
      <c r="H91" s="172"/>
      <c r="I91" s="121"/>
      <c r="J91" s="106"/>
    </row>
    <row r="92" spans="1:10" x14ac:dyDescent="0.15">
      <c r="A92" s="11">
        <v>0</v>
      </c>
      <c r="B92" s="57" t="s">
        <v>17</v>
      </c>
      <c r="C92" s="12">
        <v>0</v>
      </c>
      <c r="D92" s="58" t="s">
        <v>9</v>
      </c>
      <c r="E92" s="59">
        <f>A92*C92</f>
        <v>0</v>
      </c>
      <c r="F92" s="58" t="s">
        <v>88</v>
      </c>
      <c r="G92" s="3">
        <v>0</v>
      </c>
      <c r="H92" s="60" t="s">
        <v>94</v>
      </c>
      <c r="I92" s="122">
        <f>E92*G92</f>
        <v>0</v>
      </c>
      <c r="J92" s="108"/>
    </row>
    <row r="93" spans="1:10" ht="9" customHeight="1" x14ac:dyDescent="0.15">
      <c r="A93" s="54"/>
      <c r="B93" s="34"/>
      <c r="C93" s="27"/>
      <c r="D93" s="55"/>
      <c r="E93" s="56"/>
      <c r="F93" s="55"/>
      <c r="G93" s="34"/>
      <c r="I93" s="121"/>
      <c r="J93" s="106"/>
    </row>
    <row r="94" spans="1:10" x14ac:dyDescent="0.15">
      <c r="A94" s="171"/>
      <c r="B94" s="172"/>
      <c r="C94" s="172"/>
      <c r="D94" s="172"/>
      <c r="E94" s="172"/>
      <c r="F94" s="172"/>
      <c r="G94" s="172"/>
      <c r="H94" s="172"/>
      <c r="I94" s="121"/>
      <c r="J94" s="106"/>
    </row>
    <row r="95" spans="1:10" x14ac:dyDescent="0.15">
      <c r="A95" s="11">
        <v>0</v>
      </c>
      <c r="B95" s="57" t="s">
        <v>17</v>
      </c>
      <c r="C95" s="12">
        <v>0</v>
      </c>
      <c r="D95" s="58" t="s">
        <v>9</v>
      </c>
      <c r="E95" s="59">
        <f>A95*C95</f>
        <v>0</v>
      </c>
      <c r="F95" s="58" t="s">
        <v>88</v>
      </c>
      <c r="G95" s="3">
        <v>0</v>
      </c>
      <c r="H95" s="60" t="s">
        <v>94</v>
      </c>
      <c r="I95" s="122">
        <f>E95*G95</f>
        <v>0</v>
      </c>
      <c r="J95" s="108"/>
    </row>
    <row r="96" spans="1:10" ht="9" customHeight="1" x14ac:dyDescent="0.15">
      <c r="A96" s="54"/>
      <c r="B96" s="34"/>
      <c r="C96" s="27"/>
      <c r="D96" s="55"/>
      <c r="E96" s="56"/>
      <c r="F96" s="55"/>
      <c r="G96" s="34"/>
      <c r="I96" s="121"/>
      <c r="J96" s="106"/>
    </row>
    <row r="97" spans="1:10" x14ac:dyDescent="0.15">
      <c r="A97" s="171"/>
      <c r="B97" s="172"/>
      <c r="C97" s="172"/>
      <c r="D97" s="172"/>
      <c r="E97" s="172"/>
      <c r="F97" s="172"/>
      <c r="G97" s="172"/>
      <c r="H97" s="172"/>
      <c r="I97" s="121"/>
      <c r="J97" s="106"/>
    </row>
    <row r="98" spans="1:10" x14ac:dyDescent="0.15">
      <c r="A98" s="11">
        <v>0</v>
      </c>
      <c r="B98" s="57" t="s">
        <v>17</v>
      </c>
      <c r="C98" s="12">
        <v>0</v>
      </c>
      <c r="D98" s="58" t="s">
        <v>9</v>
      </c>
      <c r="E98" s="59">
        <f>A98*C98</f>
        <v>0</v>
      </c>
      <c r="F98" s="58" t="s">
        <v>88</v>
      </c>
      <c r="G98" s="3">
        <v>0</v>
      </c>
      <c r="H98" s="60" t="s">
        <v>94</v>
      </c>
      <c r="I98" s="122">
        <f>E98*G98</f>
        <v>0</v>
      </c>
      <c r="J98" s="108"/>
    </row>
    <row r="99" spans="1:10" ht="9" customHeight="1" x14ac:dyDescent="0.15">
      <c r="A99" s="54"/>
      <c r="B99" s="34"/>
      <c r="C99" s="27"/>
      <c r="D99" s="55"/>
      <c r="E99" s="56"/>
      <c r="F99" s="55"/>
      <c r="G99" s="34"/>
      <c r="I99" s="121"/>
      <c r="J99" s="106"/>
    </row>
    <row r="100" spans="1:10" ht="12.75" customHeight="1" x14ac:dyDescent="0.15">
      <c r="A100" s="171"/>
      <c r="B100" s="172"/>
      <c r="C100" s="172"/>
      <c r="D100" s="172"/>
      <c r="E100" s="172"/>
      <c r="F100" s="172"/>
      <c r="G100" s="172"/>
      <c r="H100" s="172"/>
      <c r="I100" s="121"/>
      <c r="J100" s="106"/>
    </row>
    <row r="101" spans="1:10" x14ac:dyDescent="0.15">
      <c r="A101" s="11">
        <v>0</v>
      </c>
      <c r="B101" s="57" t="s">
        <v>17</v>
      </c>
      <c r="C101" s="12">
        <v>0</v>
      </c>
      <c r="D101" s="58" t="s">
        <v>9</v>
      </c>
      <c r="E101" s="59">
        <f>A101*C101</f>
        <v>0</v>
      </c>
      <c r="F101" s="58" t="s">
        <v>88</v>
      </c>
      <c r="G101" s="3">
        <v>0</v>
      </c>
      <c r="H101" s="60" t="s">
        <v>94</v>
      </c>
      <c r="I101" s="122">
        <f>E101*G101</f>
        <v>0</v>
      </c>
      <c r="J101" s="108"/>
    </row>
    <row r="102" spans="1:10" ht="9" customHeight="1" x14ac:dyDescent="0.15">
      <c r="A102" s="54"/>
      <c r="B102" s="34"/>
      <c r="C102" s="27"/>
      <c r="D102" s="55"/>
      <c r="E102" s="56"/>
      <c r="F102" s="55"/>
      <c r="G102" s="34"/>
      <c r="I102" s="121"/>
      <c r="J102" s="106"/>
    </row>
    <row r="103" spans="1:10" x14ac:dyDescent="0.15">
      <c r="A103" s="171"/>
      <c r="B103" s="172"/>
      <c r="C103" s="172"/>
      <c r="D103" s="172"/>
      <c r="E103" s="172"/>
      <c r="F103" s="172"/>
      <c r="G103" s="172"/>
      <c r="H103" s="172"/>
      <c r="I103" s="121"/>
      <c r="J103" s="106"/>
    </row>
    <row r="104" spans="1:10" x14ac:dyDescent="0.15">
      <c r="A104" s="11">
        <v>0</v>
      </c>
      <c r="B104" s="57" t="s">
        <v>17</v>
      </c>
      <c r="C104" s="12">
        <v>0</v>
      </c>
      <c r="D104" s="58" t="s">
        <v>9</v>
      </c>
      <c r="E104" s="59">
        <f>A104*C104</f>
        <v>0</v>
      </c>
      <c r="F104" s="58" t="s">
        <v>88</v>
      </c>
      <c r="G104" s="3">
        <v>0</v>
      </c>
      <c r="H104" s="60" t="s">
        <v>94</v>
      </c>
      <c r="I104" s="122">
        <f>E104*G104</f>
        <v>0</v>
      </c>
      <c r="J104" s="108"/>
    </row>
    <row r="105" spans="1:10" ht="9" customHeight="1" x14ac:dyDescent="0.15">
      <c r="A105" s="54"/>
      <c r="B105" s="34"/>
      <c r="C105" s="27"/>
      <c r="D105" s="55"/>
      <c r="E105" s="56"/>
      <c r="F105" s="55"/>
      <c r="G105" s="34"/>
      <c r="I105" s="121"/>
      <c r="J105" s="106"/>
    </row>
    <row r="106" spans="1:10" x14ac:dyDescent="0.15">
      <c r="A106" s="171"/>
      <c r="B106" s="172"/>
      <c r="C106" s="172"/>
      <c r="D106" s="172"/>
      <c r="E106" s="172"/>
      <c r="F106" s="172"/>
      <c r="G106" s="172"/>
      <c r="H106" s="172"/>
      <c r="I106" s="121"/>
      <c r="J106" s="106"/>
    </row>
    <row r="107" spans="1:10" x14ac:dyDescent="0.15">
      <c r="A107" s="11">
        <v>0</v>
      </c>
      <c r="B107" s="57" t="s">
        <v>17</v>
      </c>
      <c r="C107" s="12">
        <v>0</v>
      </c>
      <c r="D107" s="58" t="s">
        <v>9</v>
      </c>
      <c r="E107" s="59">
        <f>A107*C107</f>
        <v>0</v>
      </c>
      <c r="F107" s="58" t="s">
        <v>88</v>
      </c>
      <c r="G107" s="3">
        <v>0</v>
      </c>
      <c r="H107" s="60" t="s">
        <v>94</v>
      </c>
      <c r="I107" s="122">
        <f>E107*G107</f>
        <v>0</v>
      </c>
      <c r="J107" s="108"/>
    </row>
    <row r="108" spans="1:10" ht="9" customHeight="1" x14ac:dyDescent="0.15">
      <c r="A108" s="54"/>
      <c r="B108" s="34"/>
      <c r="C108" s="27"/>
      <c r="D108" s="55"/>
      <c r="E108" s="56"/>
      <c r="F108" s="55"/>
      <c r="G108" s="34"/>
      <c r="I108" s="121"/>
      <c r="J108" s="106"/>
    </row>
    <row r="109" spans="1:10" x14ac:dyDescent="0.15">
      <c r="A109" s="171"/>
      <c r="B109" s="172"/>
      <c r="C109" s="172"/>
      <c r="D109" s="172"/>
      <c r="E109" s="172"/>
      <c r="F109" s="172"/>
      <c r="G109" s="172"/>
      <c r="H109" s="172"/>
      <c r="I109" s="121"/>
      <c r="J109" s="106"/>
    </row>
    <row r="110" spans="1:10" ht="15" thickBot="1" x14ac:dyDescent="0.2">
      <c r="A110" s="11">
        <v>0</v>
      </c>
      <c r="B110" s="57" t="s">
        <v>17</v>
      </c>
      <c r="C110" s="12">
        <v>0</v>
      </c>
      <c r="D110" s="58" t="s">
        <v>9</v>
      </c>
      <c r="E110" s="59">
        <f>A110*C110</f>
        <v>0</v>
      </c>
      <c r="F110" s="58" t="s">
        <v>88</v>
      </c>
      <c r="G110" s="3">
        <v>0</v>
      </c>
      <c r="H110" s="60" t="s">
        <v>94</v>
      </c>
      <c r="I110" s="122">
        <f>E110*G110</f>
        <v>0</v>
      </c>
      <c r="J110" s="108"/>
    </row>
    <row r="111" spans="1:10" ht="15" thickBot="1" x14ac:dyDescent="0.2">
      <c r="A111" s="103" t="s">
        <v>19</v>
      </c>
      <c r="B111" s="104"/>
      <c r="C111" s="104"/>
      <c r="D111" s="104"/>
      <c r="E111" s="61">
        <f>SUM(E73:E110)</f>
        <v>0</v>
      </c>
      <c r="F111" s="104" t="s">
        <v>89</v>
      </c>
      <c r="G111" s="104"/>
      <c r="H111" s="191"/>
      <c r="I111" s="101">
        <f>ROUND(SUM(I73:I110),0)</f>
        <v>0</v>
      </c>
      <c r="J111" s="102"/>
    </row>
  </sheetData>
  <sheetProtection algorithmName="SHA-512" hashValue="103xcE3a4P5pVOQLbquOVPAXEDSLJg6Oy+70pu5XY1axHawjSvACBJejcyT8cIcn4N1HEzyFISk7IxDyJX3/Ew==" saltValue="LAtq2qkpejIiTtHTgK35ug==" spinCount="100000" sheet="1" objects="1" scenarios="1"/>
  <mergeCells count="177">
    <mergeCell ref="A1:J1"/>
    <mergeCell ref="A2:J2"/>
    <mergeCell ref="A3:C3"/>
    <mergeCell ref="G3:H3"/>
    <mergeCell ref="I3:J3"/>
    <mergeCell ref="D3:F3"/>
    <mergeCell ref="I10:J10"/>
    <mergeCell ref="A11:H11"/>
    <mergeCell ref="I11:J11"/>
    <mergeCell ref="A12:H12"/>
    <mergeCell ref="I12:J12"/>
    <mergeCell ref="A13:J13"/>
    <mergeCell ref="A6:J6"/>
    <mergeCell ref="A7:J7"/>
    <mergeCell ref="B8:E8"/>
    <mergeCell ref="F8:I8"/>
    <mergeCell ref="B9:E9"/>
    <mergeCell ref="F9:J9"/>
    <mergeCell ref="A18:H18"/>
    <mergeCell ref="I18:J18"/>
    <mergeCell ref="A19:J19"/>
    <mergeCell ref="B20:E20"/>
    <mergeCell ref="F20:I20"/>
    <mergeCell ref="B21:E21"/>
    <mergeCell ref="F21:J21"/>
    <mergeCell ref="B14:E14"/>
    <mergeCell ref="F14:I14"/>
    <mergeCell ref="B15:E15"/>
    <mergeCell ref="F15:J15"/>
    <mergeCell ref="I16:J16"/>
    <mergeCell ref="A17:H17"/>
    <mergeCell ref="I17:J17"/>
    <mergeCell ref="B26:E26"/>
    <mergeCell ref="F26:I26"/>
    <mergeCell ref="B27:E27"/>
    <mergeCell ref="F27:J27"/>
    <mergeCell ref="I28:J28"/>
    <mergeCell ref="A29:H29"/>
    <mergeCell ref="I29:J29"/>
    <mergeCell ref="I22:J22"/>
    <mergeCell ref="A23:H23"/>
    <mergeCell ref="I23:J23"/>
    <mergeCell ref="A24:H24"/>
    <mergeCell ref="I24:J24"/>
    <mergeCell ref="A25:J25"/>
    <mergeCell ref="A38:H38"/>
    <mergeCell ref="I38:J38"/>
    <mergeCell ref="I34:J34"/>
    <mergeCell ref="A35:H35"/>
    <mergeCell ref="I35:J35"/>
    <mergeCell ref="A36:H36"/>
    <mergeCell ref="I36:J36"/>
    <mergeCell ref="A37:J37"/>
    <mergeCell ref="A30:H30"/>
    <mergeCell ref="I30:J30"/>
    <mergeCell ref="A31:J31"/>
    <mergeCell ref="B32:E32"/>
    <mergeCell ref="F32:I32"/>
    <mergeCell ref="B33:E33"/>
    <mergeCell ref="F33:J33"/>
    <mergeCell ref="I45:J45"/>
    <mergeCell ref="A46:H46"/>
    <mergeCell ref="I46:J46"/>
    <mergeCell ref="A47:H47"/>
    <mergeCell ref="I47:J47"/>
    <mergeCell ref="A51:H51"/>
    <mergeCell ref="I51:J51"/>
    <mergeCell ref="A48:H48"/>
    <mergeCell ref="I48:J48"/>
    <mergeCell ref="A49:H49"/>
    <mergeCell ref="I49:J49"/>
    <mergeCell ref="A50:H50"/>
    <mergeCell ref="I50:J50"/>
    <mergeCell ref="A55:H55"/>
    <mergeCell ref="I55:J55"/>
    <mergeCell ref="I56:J56"/>
    <mergeCell ref="A57:C57"/>
    <mergeCell ref="I57:J57"/>
    <mergeCell ref="A58:C58"/>
    <mergeCell ref="I58:J58"/>
    <mergeCell ref="A52:H52"/>
    <mergeCell ref="I52:J52"/>
    <mergeCell ref="A53:H53"/>
    <mergeCell ref="I53:J53"/>
    <mergeCell ref="A54:H54"/>
    <mergeCell ref="I54:J54"/>
    <mergeCell ref="A66:C66"/>
    <mergeCell ref="I66:J66"/>
    <mergeCell ref="A67:H67"/>
    <mergeCell ref="I67:J67"/>
    <mergeCell ref="A69:H69"/>
    <mergeCell ref="I69:J69"/>
    <mergeCell ref="A59:C59"/>
    <mergeCell ref="I59:J59"/>
    <mergeCell ref="A64:C64"/>
    <mergeCell ref="I64:J64"/>
    <mergeCell ref="A65:C65"/>
    <mergeCell ref="I65:J65"/>
    <mergeCell ref="A60:C60"/>
    <mergeCell ref="I60:J60"/>
    <mergeCell ref="A61:C61"/>
    <mergeCell ref="I61:J61"/>
    <mergeCell ref="A62:C62"/>
    <mergeCell ref="I62:J62"/>
    <mergeCell ref="A63:C63"/>
    <mergeCell ref="I63:J63"/>
    <mergeCell ref="I74:J74"/>
    <mergeCell ref="I75:J75"/>
    <mergeCell ref="A76:H76"/>
    <mergeCell ref="I76:J76"/>
    <mergeCell ref="I77:J77"/>
    <mergeCell ref="I78:J78"/>
    <mergeCell ref="A70:H70"/>
    <mergeCell ref="I70:J70"/>
    <mergeCell ref="I71:J71"/>
    <mergeCell ref="I72:J72"/>
    <mergeCell ref="A73:H73"/>
    <mergeCell ref="I73:J73"/>
    <mergeCell ref="I83:J83"/>
    <mergeCell ref="I84:J84"/>
    <mergeCell ref="A85:H85"/>
    <mergeCell ref="I85:J85"/>
    <mergeCell ref="I86:J86"/>
    <mergeCell ref="I87:J87"/>
    <mergeCell ref="A79:H79"/>
    <mergeCell ref="I79:J79"/>
    <mergeCell ref="I80:J80"/>
    <mergeCell ref="I81:J81"/>
    <mergeCell ref="A82:H82"/>
    <mergeCell ref="I82:J82"/>
    <mergeCell ref="I100:J100"/>
    <mergeCell ref="I92:J92"/>
    <mergeCell ref="I93:J93"/>
    <mergeCell ref="A94:H94"/>
    <mergeCell ref="I94:J94"/>
    <mergeCell ref="I95:J95"/>
    <mergeCell ref="I96:J96"/>
    <mergeCell ref="A88:H88"/>
    <mergeCell ref="I88:J88"/>
    <mergeCell ref="I89:J89"/>
    <mergeCell ref="I90:J90"/>
    <mergeCell ref="A91:H91"/>
    <mergeCell ref="I91:J91"/>
    <mergeCell ref="I110:J110"/>
    <mergeCell ref="A111:D111"/>
    <mergeCell ref="F111:H111"/>
    <mergeCell ref="I111:J111"/>
    <mergeCell ref="A5:C5"/>
    <mergeCell ref="D4:F4"/>
    <mergeCell ref="D5:F5"/>
    <mergeCell ref="A106:H106"/>
    <mergeCell ref="I106:J106"/>
    <mergeCell ref="I107:J107"/>
    <mergeCell ref="I108:J108"/>
    <mergeCell ref="A109:H109"/>
    <mergeCell ref="I109:J109"/>
    <mergeCell ref="I101:J101"/>
    <mergeCell ref="I102:J102"/>
    <mergeCell ref="A103:H103"/>
    <mergeCell ref="I103:J103"/>
    <mergeCell ref="I104:J104"/>
    <mergeCell ref="I105:J105"/>
    <mergeCell ref="A97:H97"/>
    <mergeCell ref="I97:J97"/>
    <mergeCell ref="I98:J98"/>
    <mergeCell ref="I99:J99"/>
    <mergeCell ref="A100:H100"/>
    <mergeCell ref="I44:J44"/>
    <mergeCell ref="A44:H44"/>
    <mergeCell ref="I43:J43"/>
    <mergeCell ref="A43:C43"/>
    <mergeCell ref="I42:J42"/>
    <mergeCell ref="A42:C42"/>
    <mergeCell ref="I41:J41"/>
    <mergeCell ref="A41:C41"/>
    <mergeCell ref="I40:J40"/>
    <mergeCell ref="A40:C40"/>
  </mergeCells>
  <conditionalFormatting sqref="I3:J3">
    <cfRule type="cellIs" dxfId="11" priority="2" operator="greaterThan">
      <formula>200000</formula>
    </cfRule>
  </conditionalFormatting>
  <conditionalFormatting sqref="E111">
    <cfRule type="cellIs" dxfId="10" priority="1" operator="greaterThan">
      <formula>500</formula>
    </cfRule>
  </conditionalFormatting>
  <dataValidations count="11">
    <dataValidation type="custom" showInputMessage="1" showErrorMessage="1" sqref="B10 B28 B16 B22 B34" xr:uid="{00000000-0002-0000-0200-000000000000}">
      <formula1>NOT(ISBLANK(J8))</formula1>
    </dataValidation>
    <dataValidation type="custom" showInputMessage="1" showErrorMessage="1" sqref="D10 D28 D16 D22 D34" xr:uid="{00000000-0002-0000-0200-000001000000}">
      <formula1>NOT(ISBLANK(J8))</formula1>
    </dataValidation>
    <dataValidation type="custom" showInputMessage="1" showErrorMessage="1" sqref="F10 F28 F16 F22 F34" xr:uid="{00000000-0002-0000-0200-000002000000}">
      <formula1>NOT(ISBLANK(J8))</formula1>
    </dataValidation>
    <dataValidation allowBlank="1" showErrorMessage="1" promptTitle="Supplies items" prompt="You cannot itemize supplies on this spreadsheet." sqref="A70:C71 D71:H71 A72:H110" xr:uid="{00000000-0002-0000-0200-000003000000}"/>
    <dataValidation allowBlank="1" showErrorMessage="1" promptTitle="Patient care items" prompt="Fill in the type of patient care cost (e.g., CT scans)" sqref="D41:H43 A41:A43 D58:H66" xr:uid="{00000000-0002-0000-0200-000004000000}"/>
    <dataValidation allowBlank="1" showErrorMessage="1" promptTitle="Other expenses costs" prompt="Fill in the amount of this other expense cost for this year in this cell.  " sqref="I41:I43 I70:I110 I47:I54 I58:I66" xr:uid="{00000000-0002-0000-0200-000005000000}"/>
    <dataValidation allowBlank="1" showErrorMessage="1" promptTitle="Annual patient care costs" prompt="Sums the patient care costs requested from the sponsor for each year of the project." sqref="I44 I55 I67" xr:uid="{00000000-0002-0000-0200-000006000000}"/>
    <dataValidation allowBlank="1" showErrorMessage="1" promptTitle="Annual supplies costs" prompt="Sums the supplies costs requested from the sponsor for each year of the project." sqref="I111" xr:uid="{00000000-0002-0000-0200-000007000000}"/>
    <dataValidation allowBlank="1" showErrorMessage="1" promptTitle="Annual fringe support" prompt="Sums the fringe benefits amounts requested from the sponsor for each year of the project." sqref="I38" xr:uid="{00000000-0002-0000-0200-000008000000}"/>
    <dataValidation type="custom" showInputMessage="1" showErrorMessage="1" sqref="B33 B27 B21" xr:uid="{00000000-0002-0000-0200-000009000000}">
      <formula1>NOT(ISBLANK(#REF!))</formula1>
    </dataValidation>
    <dataValidation type="custom" showInputMessage="1" showErrorMessage="1" errorTitle="ERROR" error="You must enter the % of Benefits and Retirement Attributed to Grant before entering this information.  _x000a__x000a_Click Cancel to return." sqref="I17:I18 I29:I30 I11:I12 I23:I24 I35:I36" xr:uid="{00000000-0002-0000-0200-00000A000000}">
      <formula1>NOT(ISBLANK(#REF!))</formula1>
    </dataValidation>
  </dataValidations>
  <pageMargins left="0.7" right="0.7" top="0.75" bottom="0.75" header="0.3" footer="0.3"/>
  <pageSetup scale="90" orientation="portrait" horizontalDpi="1200" verticalDpi="1200" r:id="rId1"/>
  <headerFooter>
    <oddFooter>Page &amp;P of &amp;N</oddFooter>
  </headerFooter>
  <rowBreaks count="1" manualBreakCount="1">
    <brk id="56"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ErrorMessage="1" promptTitle="Patient care items" prompt="Fill in the type of patient care cost (e.g., CT scans)" xr:uid="{00000000-0002-0000-0200-00000B000000}">
          <x14:formula1>
            <xm:f>'Drop Downs'!$A$2:$A$9</xm:f>
          </x14:formula1>
          <xm:sqref>A47:H54</xm:sqref>
        </x14:dataValidation>
        <x14:dataValidation type="list" allowBlank="1" showErrorMessage="1" promptTitle="Patient care items" prompt="Fill in the type of patient care cost (e.g., CT scans)" xr:uid="{00000000-0002-0000-0200-00000C000000}">
          <x14:formula1>
            <xm:f>'Drop Downs'!$A$12:$A$20</xm:f>
          </x14:formula1>
          <xm:sqref>A58:C66</xm:sqref>
        </x14:dataValidation>
      </x14:dataValidations>
    </ext>
  </extLs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3"/>
  <sheetViews>
    <sheetView view="pageBreakPreview" zoomScaleNormal="115"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v>1</v>
      </c>
      <c r="I1" s="211" t="str">
        <f>IF(ISBLANK(D75),"",D75)</f>
        <v/>
      </c>
      <c r="J1" s="211"/>
    </row>
    <row r="2" spans="1:10" s="21" customFormat="1" ht="16" x14ac:dyDescent="0.15">
      <c r="B2" s="213" t="s">
        <v>135</v>
      </c>
      <c r="C2" s="213"/>
      <c r="D2" s="213"/>
      <c r="E2" s="213"/>
      <c r="F2" s="213"/>
      <c r="G2" s="213"/>
      <c r="H2" s="213"/>
      <c r="I2" s="213"/>
    </row>
    <row r="3" spans="1:10" s="21" customFormat="1" ht="16" x14ac:dyDescent="0.15">
      <c r="B3" s="213"/>
      <c r="C3" s="213"/>
      <c r="D3" s="213"/>
      <c r="E3" s="213"/>
      <c r="F3" s="213"/>
      <c r="G3" s="213"/>
      <c r="H3" s="213"/>
      <c r="I3" s="213"/>
    </row>
    <row r="4" spans="1:10" s="21" customFormat="1" ht="16" x14ac:dyDescent="0.15">
      <c r="B4" s="213"/>
      <c r="C4" s="213"/>
      <c r="D4" s="213"/>
      <c r="E4" s="213"/>
      <c r="F4" s="213"/>
      <c r="G4" s="213"/>
      <c r="H4" s="213"/>
      <c r="I4" s="213"/>
    </row>
    <row r="5" spans="1:10" s="21" customFormat="1" ht="16" x14ac:dyDescent="0.15">
      <c r="B5" s="75"/>
      <c r="C5" s="75"/>
      <c r="D5" s="75"/>
      <c r="E5" s="75"/>
      <c r="I5" s="75"/>
    </row>
    <row r="6" spans="1:10" s="21" customFormat="1" ht="18" customHeight="1" x14ac:dyDescent="0.15">
      <c r="B6" s="214" t="s">
        <v>137</v>
      </c>
      <c r="C6" s="214"/>
      <c r="D6" s="212">
        <f>'Contract Budget'!D3</f>
        <v>0</v>
      </c>
      <c r="E6" s="212"/>
      <c r="F6" s="212"/>
      <c r="G6" s="76" t="s">
        <v>98</v>
      </c>
      <c r="H6" s="212">
        <f>'Contract Budget'!D4</f>
        <v>0</v>
      </c>
      <c r="I6" s="212"/>
    </row>
    <row r="7" spans="1:10" s="21" customFormat="1" ht="18" customHeight="1" x14ac:dyDescent="0.15">
      <c r="B7" s="76"/>
      <c r="C7" s="76"/>
      <c r="D7" s="76"/>
      <c r="E7" s="76"/>
      <c r="F7" s="76"/>
      <c r="G7" s="81"/>
      <c r="H7" s="81"/>
      <c r="I7" s="81"/>
    </row>
    <row r="8" spans="1:10" s="21" customFormat="1" ht="18" customHeight="1" x14ac:dyDescent="0.15">
      <c r="A8" s="214" t="s">
        <v>99</v>
      </c>
      <c r="B8" s="214"/>
      <c r="C8" s="214"/>
      <c r="D8" s="212">
        <f>'Contract Budget'!D5</f>
        <v>0</v>
      </c>
      <c r="E8" s="212"/>
      <c r="G8" s="76" t="s">
        <v>131</v>
      </c>
      <c r="H8" s="250">
        <f>I54</f>
        <v>0</v>
      </c>
      <c r="I8" s="250"/>
    </row>
    <row r="9" spans="1:10" s="21" customFormat="1" ht="18" customHeight="1" x14ac:dyDescent="0.15">
      <c r="B9" s="76"/>
      <c r="C9" s="76"/>
      <c r="F9" s="81"/>
      <c r="G9" s="76"/>
      <c r="H9" s="81"/>
      <c r="I9" s="81"/>
    </row>
    <row r="10" spans="1:10" s="21" customFormat="1" ht="18" customHeight="1" x14ac:dyDescent="0.15">
      <c r="B10" s="76"/>
      <c r="C10" s="76"/>
      <c r="F10" s="81"/>
      <c r="G10" s="76"/>
      <c r="H10" s="81"/>
      <c r="I10" s="81"/>
    </row>
    <row r="11" spans="1:10" s="1" customFormat="1" ht="15.75" customHeight="1" x14ac:dyDescent="0.15">
      <c r="B11" s="254" t="s">
        <v>120</v>
      </c>
      <c r="C11" s="254"/>
      <c r="D11" s="254"/>
      <c r="E11" s="254"/>
      <c r="F11" s="254"/>
      <c r="G11" s="254"/>
      <c r="H11" s="254"/>
      <c r="I11" s="254"/>
    </row>
    <row r="12" spans="1:10" s="1" customFormat="1" ht="15" x14ac:dyDescent="0.15">
      <c r="B12" s="254"/>
      <c r="C12" s="254"/>
      <c r="D12" s="254"/>
      <c r="E12" s="254"/>
      <c r="F12" s="254"/>
      <c r="G12" s="254"/>
      <c r="H12" s="254"/>
      <c r="I12" s="254"/>
    </row>
    <row r="13" spans="1:10" s="1" customFormat="1" ht="33" thickBot="1" x14ac:dyDescent="0.2">
      <c r="B13" s="62"/>
      <c r="C13" s="62"/>
      <c r="D13" s="62"/>
      <c r="E13" s="62"/>
      <c r="F13" s="62"/>
      <c r="G13" s="71" t="s">
        <v>138</v>
      </c>
      <c r="H13" s="71" t="s">
        <v>139</v>
      </c>
      <c r="I13" s="71" t="s">
        <v>132</v>
      </c>
    </row>
    <row r="14" spans="1:10" s="1" customFormat="1" ht="15" x14ac:dyDescent="0.15">
      <c r="B14" s="248" t="s">
        <v>125</v>
      </c>
      <c r="C14" s="249"/>
      <c r="D14" s="249"/>
      <c r="E14" s="249"/>
      <c r="F14" s="249"/>
      <c r="G14" s="251"/>
      <c r="H14" s="252"/>
      <c r="I14" s="253"/>
    </row>
    <row r="15" spans="1:10" s="1" customFormat="1" ht="15" x14ac:dyDescent="0.15">
      <c r="B15" s="218" t="str">
        <f>IF(ISBLANK('Contract Budget'!B9),"",'Contract Budget'!B9)</f>
        <v/>
      </c>
      <c r="C15" s="219"/>
      <c r="D15" s="219"/>
      <c r="E15" s="220"/>
      <c r="F15" s="82" t="s">
        <v>123</v>
      </c>
      <c r="G15" s="83">
        <f>'Contract Budget'!I10</f>
        <v>0</v>
      </c>
      <c r="H15" s="95"/>
      <c r="I15" s="84">
        <f t="shared" ref="I15:I24" si="0">G15+H15</f>
        <v>0</v>
      </c>
    </row>
    <row r="16" spans="1:10" s="1" customFormat="1" ht="15" x14ac:dyDescent="0.15">
      <c r="B16" s="227" t="str">
        <f>IF(ISBLANK('Contract Budget'!B12),"",'Contract Budget'!B12)</f>
        <v/>
      </c>
      <c r="C16" s="228"/>
      <c r="D16" s="228"/>
      <c r="E16" s="229"/>
      <c r="F16" s="82" t="s">
        <v>124</v>
      </c>
      <c r="G16" s="83">
        <f>'Contract Budget'!I11+'Contract Budget'!I12</f>
        <v>0</v>
      </c>
      <c r="H16" s="95"/>
      <c r="I16" s="84">
        <f t="shared" si="0"/>
        <v>0</v>
      </c>
    </row>
    <row r="17" spans="2:9" s="1" customFormat="1" ht="15" x14ac:dyDescent="0.15">
      <c r="B17" s="218" t="str">
        <f>IF(ISBLANK('Contract Budget'!B15),"",'Contract Budget'!B15)</f>
        <v/>
      </c>
      <c r="C17" s="219"/>
      <c r="D17" s="219"/>
      <c r="E17" s="220"/>
      <c r="F17" s="82" t="s">
        <v>123</v>
      </c>
      <c r="G17" s="83">
        <f>'Contract Budget'!I16</f>
        <v>0</v>
      </c>
      <c r="H17" s="95"/>
      <c r="I17" s="84">
        <f t="shared" si="0"/>
        <v>0</v>
      </c>
    </row>
    <row r="18" spans="2:9" s="1" customFormat="1" ht="15" x14ac:dyDescent="0.15">
      <c r="B18" s="227" t="str">
        <f>IF(ISBLANK('Contract Budget'!B14),"",'Contract Budget'!B14)</f>
        <v/>
      </c>
      <c r="C18" s="228"/>
      <c r="D18" s="228"/>
      <c r="E18" s="229"/>
      <c r="F18" s="82" t="s">
        <v>124</v>
      </c>
      <c r="G18" s="83">
        <f>'Contract Budget'!I17+'Contract Budget'!I18</f>
        <v>0</v>
      </c>
      <c r="H18" s="95"/>
      <c r="I18" s="84">
        <f t="shared" si="0"/>
        <v>0</v>
      </c>
    </row>
    <row r="19" spans="2:9" s="1" customFormat="1" ht="15" x14ac:dyDescent="0.15">
      <c r="B19" s="218" t="str">
        <f>IF(ISBLANK('Contract Budget'!B17),"",'Contract Budget'!B17)</f>
        <v/>
      </c>
      <c r="C19" s="219"/>
      <c r="D19" s="219"/>
      <c r="E19" s="220"/>
      <c r="F19" s="82" t="s">
        <v>123</v>
      </c>
      <c r="G19" s="83">
        <f>'Contract Budget'!I22</f>
        <v>0</v>
      </c>
      <c r="H19" s="95"/>
      <c r="I19" s="84">
        <f t="shared" si="0"/>
        <v>0</v>
      </c>
    </row>
    <row r="20" spans="2:9" s="1" customFormat="1" ht="15" x14ac:dyDescent="0.15">
      <c r="B20" s="227" t="str">
        <f>IF(ISBLANK('Contract Budget'!B16),"",'Contract Budget'!B16)</f>
        <v/>
      </c>
      <c r="C20" s="228"/>
      <c r="D20" s="228"/>
      <c r="E20" s="229"/>
      <c r="F20" s="82" t="s">
        <v>124</v>
      </c>
      <c r="G20" s="83">
        <f>'Contract Budget'!I23+'Contract Budget'!I24</f>
        <v>0</v>
      </c>
      <c r="H20" s="95"/>
      <c r="I20" s="84">
        <f t="shared" si="0"/>
        <v>0</v>
      </c>
    </row>
    <row r="21" spans="2:9" s="1" customFormat="1" ht="15" x14ac:dyDescent="0.15">
      <c r="B21" s="218" t="str">
        <f>IF(ISBLANK('Contract Budget'!B19),"",'Contract Budget'!B19)</f>
        <v/>
      </c>
      <c r="C21" s="219"/>
      <c r="D21" s="219"/>
      <c r="E21" s="220"/>
      <c r="F21" s="82" t="s">
        <v>123</v>
      </c>
      <c r="G21" s="83">
        <f>'Contract Budget'!I28</f>
        <v>0</v>
      </c>
      <c r="H21" s="95"/>
      <c r="I21" s="84">
        <f t="shared" si="0"/>
        <v>0</v>
      </c>
    </row>
    <row r="22" spans="2:9" s="1" customFormat="1" ht="15" x14ac:dyDescent="0.15">
      <c r="B22" s="227" t="str">
        <f>IF(ISBLANK('Contract Budget'!B18),"",'Contract Budget'!B18)</f>
        <v/>
      </c>
      <c r="C22" s="228"/>
      <c r="D22" s="228"/>
      <c r="E22" s="229"/>
      <c r="F22" s="82" t="s">
        <v>124</v>
      </c>
      <c r="G22" s="83">
        <f>'Contract Budget'!I29+'Contract Budget'!I30</f>
        <v>0</v>
      </c>
      <c r="H22" s="95"/>
      <c r="I22" s="84">
        <f t="shared" si="0"/>
        <v>0</v>
      </c>
    </row>
    <row r="23" spans="2:9" s="1" customFormat="1" ht="15" x14ac:dyDescent="0.15">
      <c r="B23" s="218" t="str">
        <f>IF(ISBLANK('Contract Budget'!B21),"",'Contract Budget'!B21)</f>
        <v/>
      </c>
      <c r="C23" s="219"/>
      <c r="D23" s="219"/>
      <c r="E23" s="220"/>
      <c r="F23" s="82" t="s">
        <v>123</v>
      </c>
      <c r="G23" s="83">
        <f>'Contract Budget'!I34</f>
        <v>0</v>
      </c>
      <c r="H23" s="95"/>
      <c r="I23" s="84">
        <f t="shared" si="0"/>
        <v>0</v>
      </c>
    </row>
    <row r="24" spans="2:9" s="1" customFormat="1" ht="16" thickBot="1" x14ac:dyDescent="0.2">
      <c r="B24" s="227" t="str">
        <f>IF(ISBLANK('Contract Budget'!B20),"",'Contract Budget'!B20)</f>
        <v/>
      </c>
      <c r="C24" s="228"/>
      <c r="D24" s="228"/>
      <c r="E24" s="229"/>
      <c r="F24" s="82" t="s">
        <v>124</v>
      </c>
      <c r="G24" s="85">
        <f>'Contract Budget'!I35+'Contract Budget'!I36</f>
        <v>0</v>
      </c>
      <c r="H24" s="96"/>
      <c r="I24" s="86">
        <f t="shared" si="0"/>
        <v>0</v>
      </c>
    </row>
    <row r="25" spans="2:9" s="1" customFormat="1" ht="17" thickTop="1" thickBot="1" x14ac:dyDescent="0.2">
      <c r="B25" s="223" t="s">
        <v>90</v>
      </c>
      <c r="C25" s="224"/>
      <c r="D25" s="224"/>
      <c r="E25" s="224"/>
      <c r="F25" s="22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26"/>
      <c r="G27" s="89">
        <f>'Contract Budget'!I44</f>
        <v>0</v>
      </c>
      <c r="H27" s="97"/>
      <c r="I27" s="68">
        <f>G27+H27</f>
        <v>0</v>
      </c>
    </row>
    <row r="28" spans="2:9" s="1" customFormat="1" ht="16" thickBot="1" x14ac:dyDescent="0.2">
      <c r="B28" s="62"/>
      <c r="C28" s="62"/>
      <c r="D28" s="62"/>
      <c r="E28" s="62"/>
      <c r="F28" s="62"/>
      <c r="G28" s="66"/>
      <c r="H28" s="67"/>
      <c r="I28" s="67"/>
    </row>
    <row r="29" spans="2:9" s="1" customFormat="1" ht="15" x14ac:dyDescent="0.15">
      <c r="B29" s="248" t="s">
        <v>126</v>
      </c>
      <c r="C29" s="249"/>
      <c r="D29" s="249"/>
      <c r="E29" s="249"/>
      <c r="F29" s="249"/>
      <c r="G29" s="216"/>
      <c r="H29" s="216"/>
      <c r="I29" s="217"/>
    </row>
    <row r="30" spans="2:9" s="1" customFormat="1" ht="15" x14ac:dyDescent="0.15">
      <c r="B30" s="221" t="str">
        <f>IF(ISBLANK('Contract Budget'!A47),"",'Contract Budget'!A47)</f>
        <v/>
      </c>
      <c r="C30" s="222"/>
      <c r="D30" s="222"/>
      <c r="E30" s="222"/>
      <c r="F30" s="222"/>
      <c r="G30" s="83">
        <f>'Contract Budget'!I47</f>
        <v>0</v>
      </c>
      <c r="H30" s="95"/>
      <c r="I30" s="84">
        <f t="shared" ref="I30:I38" si="1">G30+H30</f>
        <v>0</v>
      </c>
    </row>
    <row r="31" spans="2:9" s="1" customFormat="1" ht="15" x14ac:dyDescent="0.15">
      <c r="B31" s="221" t="str">
        <f>IF(ISBLANK('Contract Budget'!A48),"",'Contract Budget'!A48)</f>
        <v/>
      </c>
      <c r="C31" s="222"/>
      <c r="D31" s="222"/>
      <c r="E31" s="222"/>
      <c r="F31" s="222"/>
      <c r="G31" s="83">
        <f>'Contract Budget'!I48</f>
        <v>0</v>
      </c>
      <c r="H31" s="95"/>
      <c r="I31" s="84">
        <f t="shared" si="1"/>
        <v>0</v>
      </c>
    </row>
    <row r="32" spans="2:9" s="1" customFormat="1" ht="15" x14ac:dyDescent="0.15">
      <c r="B32" s="221" t="str">
        <f>IF(ISBLANK('Contract Budget'!A49),"",'Contract Budget'!A49)</f>
        <v/>
      </c>
      <c r="C32" s="222"/>
      <c r="D32" s="222"/>
      <c r="E32" s="222"/>
      <c r="F32" s="222"/>
      <c r="G32" s="83">
        <f>'Contract Budget'!I49</f>
        <v>0</v>
      </c>
      <c r="H32" s="95"/>
      <c r="I32" s="84">
        <f t="shared" si="1"/>
        <v>0</v>
      </c>
    </row>
    <row r="33" spans="2:9" s="1" customFormat="1" ht="15" x14ac:dyDescent="0.15">
      <c r="B33" s="221" t="str">
        <f>IF(ISBLANK('Contract Budget'!A50),"",'Contract Budget'!A50)</f>
        <v/>
      </c>
      <c r="C33" s="222"/>
      <c r="D33" s="222"/>
      <c r="E33" s="222"/>
      <c r="F33" s="222"/>
      <c r="G33" s="83">
        <f>'Contract Budget'!I50</f>
        <v>0</v>
      </c>
      <c r="H33" s="95"/>
      <c r="I33" s="84">
        <f t="shared" si="1"/>
        <v>0</v>
      </c>
    </row>
    <row r="34" spans="2:9" s="1" customFormat="1" ht="15" x14ac:dyDescent="0.15">
      <c r="B34" s="221" t="str">
        <f>IF(ISBLANK('Contract Budget'!A51),"",'Contract Budget'!A51)</f>
        <v/>
      </c>
      <c r="C34" s="222"/>
      <c r="D34" s="222"/>
      <c r="E34" s="222"/>
      <c r="F34" s="222"/>
      <c r="G34" s="83">
        <f>'Contract Budget'!I51</f>
        <v>0</v>
      </c>
      <c r="H34" s="95"/>
      <c r="I34" s="84">
        <f t="shared" si="1"/>
        <v>0</v>
      </c>
    </row>
    <row r="35" spans="2:9" s="1" customFormat="1" ht="15" x14ac:dyDescent="0.15">
      <c r="B35" s="221" t="str">
        <f>IF(ISBLANK('Contract Budget'!A52),"",'Contract Budget'!A52)</f>
        <v/>
      </c>
      <c r="C35" s="222"/>
      <c r="D35" s="222"/>
      <c r="E35" s="222"/>
      <c r="F35" s="222"/>
      <c r="G35" s="83">
        <f>'Contract Budget'!I52</f>
        <v>0</v>
      </c>
      <c r="H35" s="95"/>
      <c r="I35" s="84">
        <f t="shared" si="1"/>
        <v>0</v>
      </c>
    </row>
    <row r="36" spans="2:9" s="1" customFormat="1" ht="15" x14ac:dyDescent="0.15">
      <c r="B36" s="221" t="str">
        <f>IF(ISBLANK('Contract Budget'!A53),"",'Contract Budget'!A53)</f>
        <v/>
      </c>
      <c r="C36" s="222"/>
      <c r="D36" s="222"/>
      <c r="E36" s="222"/>
      <c r="F36" s="222"/>
      <c r="G36" s="83">
        <f>'Contract Budget'!I53</f>
        <v>0</v>
      </c>
      <c r="H36" s="95"/>
      <c r="I36" s="84">
        <f t="shared" si="1"/>
        <v>0</v>
      </c>
    </row>
    <row r="37" spans="2:9" s="1" customFormat="1" ht="16" thickBot="1" x14ac:dyDescent="0.2">
      <c r="B37" s="221" t="str">
        <f>IF(ISBLANK('Contract Budget'!A54),"",'Contract Budget'!A54)</f>
        <v/>
      </c>
      <c r="C37" s="222"/>
      <c r="D37" s="222"/>
      <c r="E37" s="222"/>
      <c r="F37" s="222"/>
      <c r="G37" s="85">
        <f>'Contract Budget'!I54</f>
        <v>0</v>
      </c>
      <c r="H37" s="96"/>
      <c r="I37" s="86">
        <f t="shared" si="1"/>
        <v>0</v>
      </c>
    </row>
    <row r="38" spans="2:9" s="1" customFormat="1" ht="17" thickTop="1" thickBot="1" x14ac:dyDescent="0.2">
      <c r="B38" s="223" t="s">
        <v>92</v>
      </c>
      <c r="C38" s="224"/>
      <c r="D38" s="224"/>
      <c r="E38" s="224"/>
      <c r="F38" s="22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48" t="s">
        <v>127</v>
      </c>
      <c r="C40" s="249"/>
      <c r="D40" s="249"/>
      <c r="E40" s="249"/>
      <c r="F40" s="249"/>
      <c r="G40" s="215"/>
      <c r="H40" s="216"/>
      <c r="I40" s="217"/>
    </row>
    <row r="41" spans="2:9" s="1" customFormat="1" ht="15" x14ac:dyDescent="0.15">
      <c r="B41" s="221" t="str">
        <f>IF(ISBLANK('Contract Budget'!A58),"",'Contract Budget'!A58)</f>
        <v/>
      </c>
      <c r="C41" s="222"/>
      <c r="D41" s="222"/>
      <c r="E41" s="222"/>
      <c r="F41" s="222"/>
      <c r="G41" s="83">
        <f>'Contract Budget'!I58</f>
        <v>0</v>
      </c>
      <c r="H41" s="95"/>
      <c r="I41" s="84">
        <f t="shared" ref="I41:I50" si="2">G41+H41</f>
        <v>0</v>
      </c>
    </row>
    <row r="42" spans="2:9" s="1" customFormat="1" ht="15" x14ac:dyDescent="0.15">
      <c r="B42" s="221" t="str">
        <f>IF(ISBLANK('Contract Budget'!A59),"",'Contract Budget'!A59)</f>
        <v/>
      </c>
      <c r="C42" s="222"/>
      <c r="D42" s="222"/>
      <c r="E42" s="222"/>
      <c r="F42" s="222"/>
      <c r="G42" s="83">
        <f>'Contract Budget'!I59</f>
        <v>0</v>
      </c>
      <c r="H42" s="95"/>
      <c r="I42" s="84">
        <f t="shared" si="2"/>
        <v>0</v>
      </c>
    </row>
    <row r="43" spans="2:9" s="1" customFormat="1" ht="15" x14ac:dyDescent="0.15">
      <c r="B43" s="221" t="str">
        <f>IF(ISBLANK('Contract Budget'!A60),"",'Contract Budget'!A60)</f>
        <v/>
      </c>
      <c r="C43" s="222"/>
      <c r="D43" s="222"/>
      <c r="E43" s="222"/>
      <c r="F43" s="222"/>
      <c r="G43" s="83">
        <f>'Contract Budget'!I60</f>
        <v>0</v>
      </c>
      <c r="H43" s="95"/>
      <c r="I43" s="84">
        <f t="shared" si="2"/>
        <v>0</v>
      </c>
    </row>
    <row r="44" spans="2:9" s="1" customFormat="1" ht="15" x14ac:dyDescent="0.15">
      <c r="B44" s="221" t="str">
        <f>IF(ISBLANK('Contract Budget'!A61),"",'Contract Budget'!A61)</f>
        <v/>
      </c>
      <c r="C44" s="222"/>
      <c r="D44" s="222"/>
      <c r="E44" s="222"/>
      <c r="F44" s="222"/>
      <c r="G44" s="83">
        <f>'Contract Budget'!I61</f>
        <v>0</v>
      </c>
      <c r="H44" s="95"/>
      <c r="I44" s="84">
        <f t="shared" si="2"/>
        <v>0</v>
      </c>
    </row>
    <row r="45" spans="2:9" s="1" customFormat="1" ht="15" x14ac:dyDescent="0.15">
      <c r="B45" s="221" t="str">
        <f>IF(ISBLANK('Contract Budget'!A62),"",'Contract Budget'!A62)</f>
        <v/>
      </c>
      <c r="C45" s="222"/>
      <c r="D45" s="222"/>
      <c r="E45" s="222"/>
      <c r="F45" s="222"/>
      <c r="G45" s="83">
        <f>'Contract Budget'!I62</f>
        <v>0</v>
      </c>
      <c r="H45" s="95"/>
      <c r="I45" s="84">
        <f t="shared" si="2"/>
        <v>0</v>
      </c>
    </row>
    <row r="46" spans="2:9" s="1" customFormat="1" ht="15" x14ac:dyDescent="0.15">
      <c r="B46" s="221" t="str">
        <f>IF(ISBLANK('Contract Budget'!A63),"",'Contract Budget'!A63)</f>
        <v/>
      </c>
      <c r="C46" s="222"/>
      <c r="D46" s="222"/>
      <c r="E46" s="222"/>
      <c r="F46" s="222"/>
      <c r="G46" s="83">
        <f>'Contract Budget'!I63</f>
        <v>0</v>
      </c>
      <c r="H46" s="95"/>
      <c r="I46" s="84">
        <f t="shared" si="2"/>
        <v>0</v>
      </c>
    </row>
    <row r="47" spans="2:9" s="1" customFormat="1" ht="15" x14ac:dyDescent="0.15">
      <c r="B47" s="221" t="str">
        <f>IF(ISBLANK('Contract Budget'!A64),"",'Contract Budget'!A64)</f>
        <v/>
      </c>
      <c r="C47" s="222"/>
      <c r="D47" s="222"/>
      <c r="E47" s="222"/>
      <c r="F47" s="222"/>
      <c r="G47" s="83">
        <f>'Contract Budget'!I64</f>
        <v>0</v>
      </c>
      <c r="H47" s="95"/>
      <c r="I47" s="84">
        <f t="shared" si="2"/>
        <v>0</v>
      </c>
    </row>
    <row r="48" spans="2:9" s="1" customFormat="1" ht="15" x14ac:dyDescent="0.15">
      <c r="B48" s="221" t="str">
        <f>IF(ISBLANK('Contract Budget'!A65),"",'Contract Budget'!A65)</f>
        <v/>
      </c>
      <c r="C48" s="222"/>
      <c r="D48" s="222"/>
      <c r="E48" s="222"/>
      <c r="F48" s="222"/>
      <c r="G48" s="83">
        <f>'Contract Budget'!I65</f>
        <v>0</v>
      </c>
      <c r="H48" s="95"/>
      <c r="I48" s="84">
        <f t="shared" si="2"/>
        <v>0</v>
      </c>
    </row>
    <row r="49" spans="2:9" s="1" customFormat="1" ht="16" thickBot="1" x14ac:dyDescent="0.2">
      <c r="B49" s="221" t="str">
        <f>IF(ISBLANK('Contract Budget'!A66),"",'Contract Budget'!A66)</f>
        <v/>
      </c>
      <c r="C49" s="222"/>
      <c r="D49" s="222"/>
      <c r="E49" s="222"/>
      <c r="F49" s="222"/>
      <c r="G49" s="85">
        <f>'Contract Budget'!I66</f>
        <v>0</v>
      </c>
      <c r="H49" s="96"/>
      <c r="I49" s="86">
        <f t="shared" si="2"/>
        <v>0</v>
      </c>
    </row>
    <row r="50" spans="2:9" s="1" customFormat="1" ht="17" thickTop="1" thickBot="1" x14ac:dyDescent="0.2">
      <c r="B50" s="223" t="s">
        <v>93</v>
      </c>
      <c r="C50" s="224"/>
      <c r="D50" s="224"/>
      <c r="E50" s="224"/>
      <c r="F50" s="22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30" t="s">
        <v>89</v>
      </c>
      <c r="C52" s="231"/>
      <c r="D52" s="231"/>
      <c r="E52" s="231"/>
      <c r="F52" s="231"/>
      <c r="G52" s="89">
        <f>'Contract Budget'!I111</f>
        <v>0</v>
      </c>
      <c r="H52" s="97">
        <v>0</v>
      </c>
      <c r="I52" s="68">
        <f>G52+H52</f>
        <v>0</v>
      </c>
    </row>
    <row r="53" spans="2:9" s="1" customFormat="1" ht="16" thickBot="1" x14ac:dyDescent="0.2">
      <c r="G53" s="67"/>
      <c r="H53" s="67"/>
      <c r="I53" s="67"/>
    </row>
    <row r="54" spans="2:9" s="1" customFormat="1" ht="16" thickBot="1" x14ac:dyDescent="0.2">
      <c r="B54" s="230" t="s">
        <v>100</v>
      </c>
      <c r="C54" s="231"/>
      <c r="D54" s="231"/>
      <c r="E54" s="231"/>
      <c r="F54" s="231"/>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1" customFormat="1" ht="19" x14ac:dyDescent="0.15">
      <c r="A72" s="87"/>
      <c r="B72" s="233" t="s">
        <v>136</v>
      </c>
      <c r="C72" s="233"/>
      <c r="D72" s="233"/>
      <c r="E72" s="233"/>
      <c r="F72" s="233"/>
      <c r="G72" s="233"/>
      <c r="H72" s="233"/>
      <c r="I72" s="233"/>
      <c r="J72" s="87"/>
    </row>
    <row r="73" spans="1:10" s="1" customFormat="1" ht="15" x14ac:dyDescent="0.15">
      <c r="B73" s="244" t="s">
        <v>140</v>
      </c>
      <c r="C73" s="244"/>
      <c r="D73" s="244"/>
      <c r="E73" s="244"/>
      <c r="F73" s="244"/>
      <c r="G73" s="244"/>
      <c r="H73" s="244"/>
      <c r="I73" s="244"/>
    </row>
    <row r="74" spans="1:10" s="1" customFormat="1" ht="15" x14ac:dyDescent="0.15"/>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06" t="s">
        <v>104</v>
      </c>
      <c r="C78" s="206"/>
      <c r="D78" s="206"/>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2:9" s="21" customFormat="1" ht="16" x14ac:dyDescent="0.15">
      <c r="B81" s="77"/>
      <c r="H81" s="78"/>
      <c r="I81" s="78"/>
    </row>
    <row r="82" spans="2:9" s="21" customFormat="1" ht="16" x14ac:dyDescent="0.15"/>
    <row r="83" spans="2:9" s="21" customFormat="1" ht="16" x14ac:dyDescent="0.15"/>
  </sheetData>
  <sheetProtection algorithmName="SHA-512" hashValue="GId+MIH5/PFAqfK/0OKx8cj2nzqjHpaW28MfgDphmeu1o0sW2j/Jq1IVNaR6BU45UAWRxdva3yZ0I61WJ2eUGQ==" saltValue="f4jYhrcPo6/LmN6Q/zM12A==" spinCount="100000" sheet="1" objects="1" scenarios="1"/>
  <mergeCells count="66">
    <mergeCell ref="B38:F38"/>
    <mergeCell ref="B29:F29"/>
    <mergeCell ref="H8:I8"/>
    <mergeCell ref="A8:C8"/>
    <mergeCell ref="B18:E18"/>
    <mergeCell ref="B19:E19"/>
    <mergeCell ref="B24:E24"/>
    <mergeCell ref="G14:I14"/>
    <mergeCell ref="G29:I29"/>
    <mergeCell ref="B11:I12"/>
    <mergeCell ref="B14:F14"/>
    <mergeCell ref="B15:E15"/>
    <mergeCell ref="B16:E16"/>
    <mergeCell ref="B50:F50"/>
    <mergeCell ref="B52:F52"/>
    <mergeCell ref="B40:F40"/>
    <mergeCell ref="B41:F41"/>
    <mergeCell ref="B42:F42"/>
    <mergeCell ref="B43:F43"/>
    <mergeCell ref="B44:F44"/>
    <mergeCell ref="B54:F54"/>
    <mergeCell ref="E77:F77"/>
    <mergeCell ref="G77:I77"/>
    <mergeCell ref="B72:I72"/>
    <mergeCell ref="B45:F45"/>
    <mergeCell ref="B46:F46"/>
    <mergeCell ref="B47:F47"/>
    <mergeCell ref="B48:F48"/>
    <mergeCell ref="B49:F49"/>
    <mergeCell ref="B75:C75"/>
    <mergeCell ref="B58:I58"/>
    <mergeCell ref="B59:I70"/>
    <mergeCell ref="B73:I73"/>
    <mergeCell ref="B56:C56"/>
    <mergeCell ref="D56:I56"/>
    <mergeCell ref="D75:F75"/>
    <mergeCell ref="G40:I40"/>
    <mergeCell ref="B17:E17"/>
    <mergeCell ref="B30:F30"/>
    <mergeCell ref="B31:F31"/>
    <mergeCell ref="B32:F32"/>
    <mergeCell ref="B33:F33"/>
    <mergeCell ref="B25:F25"/>
    <mergeCell ref="B27:F27"/>
    <mergeCell ref="B20:E20"/>
    <mergeCell ref="B21:E21"/>
    <mergeCell ref="B22:E22"/>
    <mergeCell ref="B34:F34"/>
    <mergeCell ref="B35:F35"/>
    <mergeCell ref="B23:E23"/>
    <mergeCell ref="B36:F36"/>
    <mergeCell ref="B37:F37"/>
    <mergeCell ref="B1:G1"/>
    <mergeCell ref="I1:J1"/>
    <mergeCell ref="H6:I6"/>
    <mergeCell ref="D8:E8"/>
    <mergeCell ref="D6:F6"/>
    <mergeCell ref="B2:I4"/>
    <mergeCell ref="B6:C6"/>
    <mergeCell ref="B77:D77"/>
    <mergeCell ref="B78:D78"/>
    <mergeCell ref="B80:D80"/>
    <mergeCell ref="B79:D79"/>
    <mergeCell ref="G78:I78"/>
    <mergeCell ref="G79:I79"/>
    <mergeCell ref="G80:I80"/>
  </mergeCells>
  <conditionalFormatting sqref="I54">
    <cfRule type="cellIs" dxfId="9" priority="1" operator="notEqual">
      <formula>$G$54</formula>
    </cfRule>
    <cfRule type="cellIs" priority="2" operator="equal">
      <formula>$G$54</formula>
    </cfRule>
  </conditionalFormatting>
  <printOptions horizontalCentered="1"/>
  <pageMargins left="0.3" right="0.3" top="1" bottom="1" header="0.3" footer="0.3"/>
  <pageSetup scale="98" orientation="portrait" horizontalDpi="1200" verticalDpi="1200" r:id="rId1"/>
  <headerFooter>
    <oddFooter>Page &amp;P of &amp;N</oddFooter>
  </headerFooter>
  <rowBreaks count="1" manualBreakCount="1">
    <brk id="38"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Downs'!$C$3:$C$6</xm:f>
          </x14:formula1>
          <xm:sqref>D56:I56</xm:sqref>
        </x14:dataValidation>
      </x14:dataValidations>
    </ext>
  </extLs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3"/>
  <sheetViews>
    <sheetView view="pageBreakPreview" topLeftCell="A19"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1'!H1+1</f>
        <v>2</v>
      </c>
      <c r="I1" s="211" t="str">
        <f>IF(ISBLANK(D75),"",D75)</f>
        <v/>
      </c>
      <c r="J1" s="211"/>
    </row>
    <row r="2" spans="1:10" s="21" customFormat="1" ht="16" x14ac:dyDescent="0.15">
      <c r="B2" s="213" t="s">
        <v>135</v>
      </c>
      <c r="C2" s="213"/>
      <c r="D2" s="213"/>
      <c r="E2" s="213"/>
      <c r="F2" s="213"/>
      <c r="G2" s="213"/>
      <c r="H2" s="213"/>
      <c r="I2" s="213"/>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5.75" customHeight="1"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48" t="s">
        <v>125</v>
      </c>
      <c r="C14" s="249"/>
      <c r="D14" s="249"/>
      <c r="E14" s="249"/>
      <c r="F14" s="249"/>
      <c r="G14" s="251"/>
      <c r="H14" s="252"/>
      <c r="I14" s="253"/>
      <c r="J14" s="1"/>
    </row>
    <row r="15" spans="1:10" s="1" customFormat="1" ht="15" x14ac:dyDescent="0.15">
      <c r="B15" s="218" t="str">
        <f>'Mod. 1'!B15:E15</f>
        <v/>
      </c>
      <c r="C15" s="219"/>
      <c r="D15" s="219"/>
      <c r="E15" s="220"/>
      <c r="F15" s="82" t="s">
        <v>123</v>
      </c>
      <c r="G15" s="83">
        <f>'Mod. 1'!I15</f>
        <v>0</v>
      </c>
      <c r="H15" s="95"/>
      <c r="I15" s="84">
        <f t="shared" ref="I15:I24" si="0">G15+H15</f>
        <v>0</v>
      </c>
    </row>
    <row r="16" spans="1:10" s="1" customFormat="1" ht="15" x14ac:dyDescent="0.15">
      <c r="B16" s="227" t="str">
        <f>'Mod. 1'!B16:E16</f>
        <v/>
      </c>
      <c r="C16" s="228"/>
      <c r="D16" s="228"/>
      <c r="E16" s="229"/>
      <c r="F16" s="82" t="s">
        <v>124</v>
      </c>
      <c r="G16" s="83">
        <f>'Mod. 1'!I16</f>
        <v>0</v>
      </c>
      <c r="H16" s="95"/>
      <c r="I16" s="84">
        <f t="shared" si="0"/>
        <v>0</v>
      </c>
    </row>
    <row r="17" spans="2:9" s="1" customFormat="1" ht="15" x14ac:dyDescent="0.15">
      <c r="B17" s="218" t="str">
        <f>'Mod. 1'!B17:E17</f>
        <v/>
      </c>
      <c r="C17" s="219"/>
      <c r="D17" s="219"/>
      <c r="E17" s="220"/>
      <c r="F17" s="82" t="s">
        <v>123</v>
      </c>
      <c r="G17" s="83">
        <f>'Mod. 1'!I17</f>
        <v>0</v>
      </c>
      <c r="H17" s="95"/>
      <c r="I17" s="84">
        <f t="shared" si="0"/>
        <v>0</v>
      </c>
    </row>
    <row r="18" spans="2:9" s="1" customFormat="1" ht="15" x14ac:dyDescent="0.15">
      <c r="B18" s="227" t="str">
        <f>'Mod. 1'!B18:E18</f>
        <v/>
      </c>
      <c r="C18" s="228"/>
      <c r="D18" s="228"/>
      <c r="E18" s="229"/>
      <c r="F18" s="82" t="s">
        <v>124</v>
      </c>
      <c r="G18" s="83">
        <f>'Mod. 1'!I18</f>
        <v>0</v>
      </c>
      <c r="H18" s="95"/>
      <c r="I18" s="84">
        <f t="shared" si="0"/>
        <v>0</v>
      </c>
    </row>
    <row r="19" spans="2:9" s="1" customFormat="1" ht="15" x14ac:dyDescent="0.15">
      <c r="B19" s="218" t="str">
        <f>'Mod. 1'!B19:E19</f>
        <v/>
      </c>
      <c r="C19" s="219"/>
      <c r="D19" s="219"/>
      <c r="E19" s="220"/>
      <c r="F19" s="82" t="s">
        <v>123</v>
      </c>
      <c r="G19" s="83">
        <f>'Mod. 1'!I19</f>
        <v>0</v>
      </c>
      <c r="H19" s="95"/>
      <c r="I19" s="84">
        <f t="shared" si="0"/>
        <v>0</v>
      </c>
    </row>
    <row r="20" spans="2:9" s="1" customFormat="1" ht="15" x14ac:dyDescent="0.15">
      <c r="B20" s="227" t="str">
        <f>'Mod. 1'!B20:E20</f>
        <v/>
      </c>
      <c r="C20" s="228"/>
      <c r="D20" s="228"/>
      <c r="E20" s="229"/>
      <c r="F20" s="82" t="s">
        <v>124</v>
      </c>
      <c r="G20" s="83">
        <f>'Mod. 1'!I20</f>
        <v>0</v>
      </c>
      <c r="H20" s="95"/>
      <c r="I20" s="84">
        <f t="shared" si="0"/>
        <v>0</v>
      </c>
    </row>
    <row r="21" spans="2:9" s="1" customFormat="1" ht="15" x14ac:dyDescent="0.15">
      <c r="B21" s="218" t="str">
        <f>'Mod. 1'!B21:E21</f>
        <v/>
      </c>
      <c r="C21" s="219"/>
      <c r="D21" s="219"/>
      <c r="E21" s="220"/>
      <c r="F21" s="82" t="s">
        <v>123</v>
      </c>
      <c r="G21" s="83">
        <f>'Mod. 1'!I21</f>
        <v>0</v>
      </c>
      <c r="H21" s="95"/>
      <c r="I21" s="84">
        <f t="shared" si="0"/>
        <v>0</v>
      </c>
    </row>
    <row r="22" spans="2:9" s="1" customFormat="1" ht="15" x14ac:dyDescent="0.15">
      <c r="B22" s="227" t="str">
        <f>'Mod. 1'!B22:E22</f>
        <v/>
      </c>
      <c r="C22" s="228"/>
      <c r="D22" s="228"/>
      <c r="E22" s="229"/>
      <c r="F22" s="82" t="s">
        <v>124</v>
      </c>
      <c r="G22" s="83">
        <f>'Mod. 1'!I22</f>
        <v>0</v>
      </c>
      <c r="H22" s="95"/>
      <c r="I22" s="84">
        <f t="shared" si="0"/>
        <v>0</v>
      </c>
    </row>
    <row r="23" spans="2:9" s="1" customFormat="1" ht="15" x14ac:dyDescent="0.15">
      <c r="B23" s="218" t="str">
        <f>'Mod. 1'!B23:E23</f>
        <v/>
      </c>
      <c r="C23" s="219"/>
      <c r="D23" s="219"/>
      <c r="E23" s="220"/>
      <c r="F23" s="82" t="s">
        <v>123</v>
      </c>
      <c r="G23" s="83">
        <f>'Mod. 1'!I23</f>
        <v>0</v>
      </c>
      <c r="H23" s="95"/>
      <c r="I23" s="84">
        <f t="shared" si="0"/>
        <v>0</v>
      </c>
    </row>
    <row r="24" spans="2:9" s="1" customFormat="1" ht="16" thickBot="1" x14ac:dyDescent="0.2">
      <c r="B24" s="227" t="str">
        <f>'Mod. 1'!B24:E24</f>
        <v/>
      </c>
      <c r="C24" s="228"/>
      <c r="D24" s="228"/>
      <c r="E24" s="229"/>
      <c r="F24" s="82" t="s">
        <v>124</v>
      </c>
      <c r="G24" s="85">
        <f>'Mod. 1'!I24</f>
        <v>0</v>
      </c>
      <c r="H24" s="96"/>
      <c r="I24" s="86">
        <f t="shared" si="0"/>
        <v>0</v>
      </c>
    </row>
    <row r="25" spans="2:9" s="1" customFormat="1" ht="17" thickTop="1" thickBot="1" x14ac:dyDescent="0.2">
      <c r="B25" s="223" t="s">
        <v>90</v>
      </c>
      <c r="C25" s="224"/>
      <c r="D25" s="224"/>
      <c r="E25" s="224"/>
      <c r="F25" s="22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26"/>
      <c r="G27" s="89">
        <f>'Mod. 1'!I27</f>
        <v>0</v>
      </c>
      <c r="H27" s="97"/>
      <c r="I27" s="68">
        <f>G27+H27</f>
        <v>0</v>
      </c>
    </row>
    <row r="28" spans="2:9" s="1" customFormat="1" ht="16" thickBot="1" x14ac:dyDescent="0.2">
      <c r="B28" s="62"/>
      <c r="C28" s="62"/>
      <c r="D28" s="62"/>
      <c r="E28" s="62"/>
      <c r="F28" s="62"/>
      <c r="G28" s="66"/>
      <c r="H28" s="67"/>
      <c r="I28" s="67"/>
    </row>
    <row r="29" spans="2:9" s="1" customFormat="1" ht="15" x14ac:dyDescent="0.15">
      <c r="B29" s="248" t="s">
        <v>126</v>
      </c>
      <c r="C29" s="249"/>
      <c r="D29" s="249"/>
      <c r="E29" s="249"/>
      <c r="F29" s="249"/>
      <c r="G29" s="216"/>
      <c r="H29" s="216"/>
      <c r="I29" s="217"/>
    </row>
    <row r="30" spans="2:9" s="1" customFormat="1" ht="15" x14ac:dyDescent="0.15">
      <c r="B30" s="255" t="str">
        <f>'Mod. 1'!B30:F30</f>
        <v/>
      </c>
      <c r="C30" s="256"/>
      <c r="D30" s="256"/>
      <c r="E30" s="256"/>
      <c r="F30" s="257"/>
      <c r="G30" s="83">
        <f>'Mod. 1'!I30</f>
        <v>0</v>
      </c>
      <c r="H30" s="95"/>
      <c r="I30" s="84">
        <f t="shared" ref="I30:I38" si="1">G30+H30</f>
        <v>0</v>
      </c>
    </row>
    <row r="31" spans="2:9" s="1" customFormat="1" ht="15" x14ac:dyDescent="0.15">
      <c r="B31" s="255" t="str">
        <f>'Mod. 1'!B31:F31</f>
        <v/>
      </c>
      <c r="C31" s="256"/>
      <c r="D31" s="256"/>
      <c r="E31" s="256"/>
      <c r="F31" s="257"/>
      <c r="G31" s="83">
        <f>'Mod. 1'!I31</f>
        <v>0</v>
      </c>
      <c r="H31" s="95"/>
      <c r="I31" s="84">
        <f t="shared" si="1"/>
        <v>0</v>
      </c>
    </row>
    <row r="32" spans="2:9" s="1" customFormat="1" ht="15" x14ac:dyDescent="0.15">
      <c r="B32" s="255" t="str">
        <f>'Mod. 1'!B32:F32</f>
        <v/>
      </c>
      <c r="C32" s="256"/>
      <c r="D32" s="256"/>
      <c r="E32" s="256"/>
      <c r="F32" s="257"/>
      <c r="G32" s="83">
        <f>'Mod. 1'!I32</f>
        <v>0</v>
      </c>
      <c r="H32" s="95"/>
      <c r="I32" s="84">
        <f t="shared" si="1"/>
        <v>0</v>
      </c>
    </row>
    <row r="33" spans="2:9" s="1" customFormat="1" ht="15" x14ac:dyDescent="0.15">
      <c r="B33" s="255" t="str">
        <f>'Mod. 1'!B33:F33</f>
        <v/>
      </c>
      <c r="C33" s="256"/>
      <c r="D33" s="256"/>
      <c r="E33" s="256"/>
      <c r="F33" s="257"/>
      <c r="G33" s="83">
        <f>'Mod. 1'!I33</f>
        <v>0</v>
      </c>
      <c r="H33" s="95"/>
      <c r="I33" s="84">
        <f t="shared" si="1"/>
        <v>0</v>
      </c>
    </row>
    <row r="34" spans="2:9" s="1" customFormat="1" ht="15" x14ac:dyDescent="0.15">
      <c r="B34" s="255" t="str">
        <f>'Mod. 1'!B34:F34</f>
        <v/>
      </c>
      <c r="C34" s="256"/>
      <c r="D34" s="256"/>
      <c r="E34" s="256"/>
      <c r="F34" s="257"/>
      <c r="G34" s="83">
        <f>'Mod. 1'!I34</f>
        <v>0</v>
      </c>
      <c r="H34" s="95"/>
      <c r="I34" s="84">
        <f t="shared" si="1"/>
        <v>0</v>
      </c>
    </row>
    <row r="35" spans="2:9" s="1" customFormat="1" ht="15" x14ac:dyDescent="0.15">
      <c r="B35" s="255" t="str">
        <f>'Mod. 1'!B35:F35</f>
        <v/>
      </c>
      <c r="C35" s="256"/>
      <c r="D35" s="256"/>
      <c r="E35" s="256"/>
      <c r="F35" s="257"/>
      <c r="G35" s="83">
        <f>'Mod. 1'!I35</f>
        <v>0</v>
      </c>
      <c r="H35" s="95"/>
      <c r="I35" s="84">
        <f t="shared" si="1"/>
        <v>0</v>
      </c>
    </row>
    <row r="36" spans="2:9" s="1" customFormat="1" ht="15" x14ac:dyDescent="0.15">
      <c r="B36" s="255" t="str">
        <f>'Mod. 1'!B36:F36</f>
        <v/>
      </c>
      <c r="C36" s="256"/>
      <c r="D36" s="256"/>
      <c r="E36" s="256"/>
      <c r="F36" s="257"/>
      <c r="G36" s="83">
        <f>'Mod. 1'!I36</f>
        <v>0</v>
      </c>
      <c r="H36" s="95"/>
      <c r="I36" s="84">
        <f t="shared" si="1"/>
        <v>0</v>
      </c>
    </row>
    <row r="37" spans="2:9" s="1" customFormat="1" ht="16" thickBot="1" x14ac:dyDescent="0.2">
      <c r="B37" s="255" t="str">
        <f>'Mod. 1'!B37:F37</f>
        <v/>
      </c>
      <c r="C37" s="256"/>
      <c r="D37" s="256"/>
      <c r="E37" s="256"/>
      <c r="F37" s="257"/>
      <c r="G37" s="85">
        <f>'Mod. 1'!I37</f>
        <v>0</v>
      </c>
      <c r="H37" s="96"/>
      <c r="I37" s="86">
        <f t="shared" si="1"/>
        <v>0</v>
      </c>
    </row>
    <row r="38" spans="2:9" s="1" customFormat="1" ht="17" thickTop="1" thickBot="1" x14ac:dyDescent="0.2">
      <c r="B38" s="223" t="s">
        <v>92</v>
      </c>
      <c r="C38" s="224"/>
      <c r="D38" s="224"/>
      <c r="E38" s="224"/>
      <c r="F38" s="22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48" t="s">
        <v>127</v>
      </c>
      <c r="C40" s="249"/>
      <c r="D40" s="249"/>
      <c r="E40" s="249"/>
      <c r="F40" s="249"/>
      <c r="G40" s="215"/>
      <c r="H40" s="216"/>
      <c r="I40" s="217"/>
    </row>
    <row r="41" spans="2:9" s="1" customFormat="1" ht="15" x14ac:dyDescent="0.15">
      <c r="B41" s="221" t="str">
        <f>'Mod. 1'!B41:F41</f>
        <v/>
      </c>
      <c r="C41" s="222"/>
      <c r="D41" s="222"/>
      <c r="E41" s="222"/>
      <c r="F41" s="222"/>
      <c r="G41" s="83">
        <f>'Mod. 1'!I41</f>
        <v>0</v>
      </c>
      <c r="H41" s="95"/>
      <c r="I41" s="84">
        <f t="shared" ref="I41:I50" si="2">G41+H41</f>
        <v>0</v>
      </c>
    </row>
    <row r="42" spans="2:9" s="1" customFormat="1" ht="15" x14ac:dyDescent="0.15">
      <c r="B42" s="221" t="str">
        <f>'Mod. 1'!B42:F42</f>
        <v/>
      </c>
      <c r="C42" s="222"/>
      <c r="D42" s="222"/>
      <c r="E42" s="222"/>
      <c r="F42" s="222"/>
      <c r="G42" s="83">
        <f>'Mod. 1'!I42</f>
        <v>0</v>
      </c>
      <c r="H42" s="95"/>
      <c r="I42" s="84">
        <f t="shared" si="2"/>
        <v>0</v>
      </c>
    </row>
    <row r="43" spans="2:9" s="1" customFormat="1" ht="15" x14ac:dyDescent="0.15">
      <c r="B43" s="221" t="str">
        <f>'Mod. 1'!B43:F43</f>
        <v/>
      </c>
      <c r="C43" s="222"/>
      <c r="D43" s="222"/>
      <c r="E43" s="222"/>
      <c r="F43" s="222"/>
      <c r="G43" s="83">
        <f>'Mod. 1'!I43</f>
        <v>0</v>
      </c>
      <c r="H43" s="95"/>
      <c r="I43" s="84">
        <f t="shared" si="2"/>
        <v>0</v>
      </c>
    </row>
    <row r="44" spans="2:9" s="1" customFormat="1" ht="15" x14ac:dyDescent="0.15">
      <c r="B44" s="221" t="str">
        <f>'Mod. 1'!B44:F44</f>
        <v/>
      </c>
      <c r="C44" s="222"/>
      <c r="D44" s="222"/>
      <c r="E44" s="222"/>
      <c r="F44" s="222"/>
      <c r="G44" s="83">
        <f>'Mod. 1'!I44</f>
        <v>0</v>
      </c>
      <c r="H44" s="95"/>
      <c r="I44" s="84">
        <f t="shared" si="2"/>
        <v>0</v>
      </c>
    </row>
    <row r="45" spans="2:9" s="1" customFormat="1" ht="15" x14ac:dyDescent="0.15">
      <c r="B45" s="221" t="str">
        <f>'Mod. 1'!B45:F45</f>
        <v/>
      </c>
      <c r="C45" s="222"/>
      <c r="D45" s="222"/>
      <c r="E45" s="222"/>
      <c r="F45" s="222"/>
      <c r="G45" s="83">
        <f>'Mod. 1'!I45</f>
        <v>0</v>
      </c>
      <c r="H45" s="95"/>
      <c r="I45" s="84">
        <f t="shared" si="2"/>
        <v>0</v>
      </c>
    </row>
    <row r="46" spans="2:9" s="1" customFormat="1" ht="15" x14ac:dyDescent="0.15">
      <c r="B46" s="221" t="str">
        <f>'Mod. 1'!B46:F46</f>
        <v/>
      </c>
      <c r="C46" s="222"/>
      <c r="D46" s="222"/>
      <c r="E46" s="222"/>
      <c r="F46" s="222"/>
      <c r="G46" s="83">
        <f>'Mod. 1'!I46</f>
        <v>0</v>
      </c>
      <c r="H46" s="95"/>
      <c r="I46" s="84">
        <f t="shared" si="2"/>
        <v>0</v>
      </c>
    </row>
    <row r="47" spans="2:9" s="1" customFormat="1" ht="15" x14ac:dyDescent="0.15">
      <c r="B47" s="221" t="str">
        <f>'Mod. 1'!B47:F47</f>
        <v/>
      </c>
      <c r="C47" s="222"/>
      <c r="D47" s="222"/>
      <c r="E47" s="222"/>
      <c r="F47" s="222"/>
      <c r="G47" s="83">
        <f>'Mod. 1'!I47</f>
        <v>0</v>
      </c>
      <c r="H47" s="95"/>
      <c r="I47" s="84">
        <f t="shared" si="2"/>
        <v>0</v>
      </c>
    </row>
    <row r="48" spans="2:9" s="1" customFormat="1" ht="15" x14ac:dyDescent="0.15">
      <c r="B48" s="221" t="str">
        <f>'Mod. 1'!B48:F48</f>
        <v/>
      </c>
      <c r="C48" s="222"/>
      <c r="D48" s="222"/>
      <c r="E48" s="222"/>
      <c r="F48" s="222"/>
      <c r="G48" s="83">
        <f>'Mod. 1'!I48</f>
        <v>0</v>
      </c>
      <c r="H48" s="95"/>
      <c r="I48" s="84">
        <f t="shared" si="2"/>
        <v>0</v>
      </c>
    </row>
    <row r="49" spans="2:9" s="1" customFormat="1" ht="16" thickBot="1" x14ac:dyDescent="0.2">
      <c r="B49" s="221" t="str">
        <f>'Mod. 1'!B49:F49</f>
        <v/>
      </c>
      <c r="C49" s="222"/>
      <c r="D49" s="222"/>
      <c r="E49" s="222"/>
      <c r="F49" s="222"/>
      <c r="G49" s="85">
        <f>'Mod. 1'!I49</f>
        <v>0</v>
      </c>
      <c r="H49" s="96"/>
      <c r="I49" s="86">
        <f t="shared" si="2"/>
        <v>0</v>
      </c>
    </row>
    <row r="50" spans="2:9" s="1" customFormat="1" ht="17" thickTop="1" thickBot="1" x14ac:dyDescent="0.2">
      <c r="B50" s="223" t="s">
        <v>93</v>
      </c>
      <c r="C50" s="224"/>
      <c r="D50" s="224"/>
      <c r="E50" s="224"/>
      <c r="F50" s="22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30" t="s">
        <v>89</v>
      </c>
      <c r="C52" s="231"/>
      <c r="D52" s="231"/>
      <c r="E52" s="231"/>
      <c r="F52" s="231"/>
      <c r="G52" s="89">
        <f>'Mod. 1'!I52</f>
        <v>0</v>
      </c>
      <c r="H52" s="97">
        <v>0</v>
      </c>
      <c r="I52" s="68">
        <f>G52+H52</f>
        <v>0</v>
      </c>
    </row>
    <row r="53" spans="2:9" s="1" customFormat="1" ht="16" thickBot="1" x14ac:dyDescent="0.2">
      <c r="G53" s="67"/>
      <c r="H53" s="67"/>
      <c r="I53" s="67"/>
    </row>
    <row r="54" spans="2:9" s="1" customFormat="1" ht="16" thickBot="1" x14ac:dyDescent="0.2">
      <c r="B54" s="230" t="s">
        <v>100</v>
      </c>
      <c r="C54" s="231"/>
      <c r="D54" s="231"/>
      <c r="E54" s="231"/>
      <c r="F54" s="231"/>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75" customHeight="1"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44" t="s">
        <v>140</v>
      </c>
      <c r="C73" s="244"/>
      <c r="D73" s="244"/>
      <c r="E73" s="244"/>
      <c r="F73" s="244"/>
      <c r="G73" s="244"/>
      <c r="H73" s="244"/>
      <c r="I73" s="244"/>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06" t="s">
        <v>104</v>
      </c>
      <c r="C78" s="206"/>
      <c r="D78" s="206"/>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CPwJln40QJgdNo8iy8zIhIP6ZpPuUUnJmU9EiI+sfGu8Lj9VPpan7g5HaoojqWfA2qlUYXJ6IxhB6NpH73Pwhg==" saltValue="wIi43DagqAeV0vGhBm2xlA==" spinCount="100000" sheet="1" objects="1" scenarios="1"/>
  <mergeCells count="66">
    <mergeCell ref="B80:D80"/>
    <mergeCell ref="G80:I80"/>
    <mergeCell ref="B75:C75"/>
    <mergeCell ref="D75:F75"/>
    <mergeCell ref="E77:F77"/>
    <mergeCell ref="B79:D79"/>
    <mergeCell ref="G79:I79"/>
    <mergeCell ref="B78:D78"/>
    <mergeCell ref="G78:I78"/>
    <mergeCell ref="H8:I8"/>
    <mergeCell ref="B11:I12"/>
    <mergeCell ref="B14:F14"/>
    <mergeCell ref="G14:I14"/>
    <mergeCell ref="B20:E20"/>
    <mergeCell ref="B15:E15"/>
    <mergeCell ref="B16:E16"/>
    <mergeCell ref="B17:E17"/>
    <mergeCell ref="B18:E18"/>
    <mergeCell ref="B19:E19"/>
    <mergeCell ref="A8:C8"/>
    <mergeCell ref="D8:E8"/>
    <mergeCell ref="I1:J1"/>
    <mergeCell ref="B2:I4"/>
    <mergeCell ref="B6:C6"/>
    <mergeCell ref="D6:F6"/>
    <mergeCell ref="H6:I6"/>
    <mergeCell ref="B1:G1"/>
    <mergeCell ref="G29:I29"/>
    <mergeCell ref="B23:E23"/>
    <mergeCell ref="B24:E24"/>
    <mergeCell ref="B25:F25"/>
    <mergeCell ref="B27:F27"/>
    <mergeCell ref="B21:E21"/>
    <mergeCell ref="B22:E22"/>
    <mergeCell ref="B30:F30"/>
    <mergeCell ref="B31:F31"/>
    <mergeCell ref="B32:F32"/>
    <mergeCell ref="B29:F29"/>
    <mergeCell ref="G40:I40"/>
    <mergeCell ref="B35:F35"/>
    <mergeCell ref="B36:F36"/>
    <mergeCell ref="B37:F37"/>
    <mergeCell ref="B38:F38"/>
    <mergeCell ref="B33:F33"/>
    <mergeCell ref="B41:F41"/>
    <mergeCell ref="B42:F42"/>
    <mergeCell ref="B43:F43"/>
    <mergeCell ref="B44:F44"/>
    <mergeCell ref="B40:F40"/>
    <mergeCell ref="B34:F34"/>
    <mergeCell ref="B45:F45"/>
    <mergeCell ref="B46:F46"/>
    <mergeCell ref="B47:F47"/>
    <mergeCell ref="B48:F48"/>
    <mergeCell ref="B49:F49"/>
    <mergeCell ref="B50:F50"/>
    <mergeCell ref="B52:F52"/>
    <mergeCell ref="B54:F54"/>
    <mergeCell ref="B56:C56"/>
    <mergeCell ref="D56:I56"/>
    <mergeCell ref="B58:I58"/>
    <mergeCell ref="B59:I70"/>
    <mergeCell ref="B72:I72"/>
    <mergeCell ref="B73:I73"/>
    <mergeCell ref="B77:D77"/>
    <mergeCell ref="G77:I77"/>
  </mergeCells>
  <conditionalFormatting sqref="I54">
    <cfRule type="cellIs" dxfId="8" priority="1" operator="notEqual">
      <formula>$G$54</formula>
    </cfRule>
    <cfRule type="cellIs" priority="2" operator="equal">
      <formula>$G$54</formula>
    </cfRule>
  </conditionalFormatting>
  <pageMargins left="0.3" right="0.3" top="1" bottom="1" header="0.3" footer="0.3"/>
  <pageSetup scale="98"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Downs'!$C$3:$C$6</xm:f>
          </x14:formula1>
          <xm:sqref>D56:I56</xm:sqref>
        </x14:dataValidation>
      </x14:dataValidations>
    </ext>
  </extLs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3"/>
  <sheetViews>
    <sheetView view="pageBreakPreview" topLeftCell="A16"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2'!H1+1</f>
        <v>3</v>
      </c>
      <c r="I1" s="211" t="str">
        <f>IF(ISBLANK(D75),"",D75)</f>
        <v/>
      </c>
      <c r="J1" s="211"/>
    </row>
    <row r="2" spans="1:10" s="21" customFormat="1" ht="16" x14ac:dyDescent="0.15">
      <c r="B2" s="213" t="s">
        <v>135</v>
      </c>
      <c r="C2" s="213"/>
      <c r="D2" s="213"/>
      <c r="E2" s="213"/>
      <c r="F2" s="213"/>
      <c r="G2" s="213"/>
      <c r="H2" s="213"/>
      <c r="I2" s="213"/>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6"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48" t="s">
        <v>125</v>
      </c>
      <c r="C14" s="249"/>
      <c r="D14" s="249"/>
      <c r="E14" s="249"/>
      <c r="F14" s="249"/>
      <c r="G14" s="251"/>
      <c r="H14" s="252"/>
      <c r="I14" s="253"/>
      <c r="J14" s="1"/>
    </row>
    <row r="15" spans="1:10" s="1" customFormat="1" ht="15" x14ac:dyDescent="0.15">
      <c r="B15" s="218" t="str">
        <f>'Mod. 2'!B15:E15</f>
        <v/>
      </c>
      <c r="C15" s="219"/>
      <c r="D15" s="219"/>
      <c r="E15" s="220"/>
      <c r="F15" s="82" t="s">
        <v>123</v>
      </c>
      <c r="G15" s="83">
        <f>'Mod. 2'!I15</f>
        <v>0</v>
      </c>
      <c r="H15" s="95"/>
      <c r="I15" s="84">
        <f t="shared" ref="I15:I24" si="0">G15+H15</f>
        <v>0</v>
      </c>
    </row>
    <row r="16" spans="1:10" s="1" customFormat="1" ht="15" x14ac:dyDescent="0.15">
      <c r="B16" s="227" t="str">
        <f>'Mod. 2'!B16:E16</f>
        <v/>
      </c>
      <c r="C16" s="228"/>
      <c r="D16" s="228"/>
      <c r="E16" s="229"/>
      <c r="F16" s="82" t="s">
        <v>124</v>
      </c>
      <c r="G16" s="83">
        <f>'Mod. 2'!I16</f>
        <v>0</v>
      </c>
      <c r="H16" s="95"/>
      <c r="I16" s="84">
        <f t="shared" si="0"/>
        <v>0</v>
      </c>
    </row>
    <row r="17" spans="2:9" s="1" customFormat="1" ht="15" x14ac:dyDescent="0.15">
      <c r="B17" s="218" t="str">
        <f>'Mod. 2'!B17:E17</f>
        <v/>
      </c>
      <c r="C17" s="219"/>
      <c r="D17" s="219"/>
      <c r="E17" s="220"/>
      <c r="F17" s="82" t="s">
        <v>123</v>
      </c>
      <c r="G17" s="83">
        <f>'Mod. 2'!I17</f>
        <v>0</v>
      </c>
      <c r="H17" s="95"/>
      <c r="I17" s="84">
        <f t="shared" si="0"/>
        <v>0</v>
      </c>
    </row>
    <row r="18" spans="2:9" s="1" customFormat="1" ht="15" x14ac:dyDescent="0.15">
      <c r="B18" s="227" t="str">
        <f>'Mod. 2'!B18:E18</f>
        <v/>
      </c>
      <c r="C18" s="228"/>
      <c r="D18" s="228"/>
      <c r="E18" s="229"/>
      <c r="F18" s="82" t="s">
        <v>124</v>
      </c>
      <c r="G18" s="83">
        <f>'Mod. 2'!I18</f>
        <v>0</v>
      </c>
      <c r="H18" s="95"/>
      <c r="I18" s="84">
        <f t="shared" si="0"/>
        <v>0</v>
      </c>
    </row>
    <row r="19" spans="2:9" s="1" customFormat="1" ht="15" x14ac:dyDescent="0.15">
      <c r="B19" s="218" t="str">
        <f>'Mod. 2'!B19:E19</f>
        <v/>
      </c>
      <c r="C19" s="219"/>
      <c r="D19" s="219"/>
      <c r="E19" s="220"/>
      <c r="F19" s="82" t="s">
        <v>123</v>
      </c>
      <c r="G19" s="83">
        <f>'Mod. 2'!I19</f>
        <v>0</v>
      </c>
      <c r="H19" s="95"/>
      <c r="I19" s="84">
        <f t="shared" si="0"/>
        <v>0</v>
      </c>
    </row>
    <row r="20" spans="2:9" s="1" customFormat="1" ht="15" x14ac:dyDescent="0.15">
      <c r="B20" s="227" t="str">
        <f>'Mod. 2'!B20:E20</f>
        <v/>
      </c>
      <c r="C20" s="228"/>
      <c r="D20" s="228"/>
      <c r="E20" s="229"/>
      <c r="F20" s="82" t="s">
        <v>124</v>
      </c>
      <c r="G20" s="83">
        <f>'Mod. 2'!I20</f>
        <v>0</v>
      </c>
      <c r="H20" s="95"/>
      <c r="I20" s="84">
        <f t="shared" si="0"/>
        <v>0</v>
      </c>
    </row>
    <row r="21" spans="2:9" s="1" customFormat="1" ht="15" x14ac:dyDescent="0.15">
      <c r="B21" s="218" t="str">
        <f>'Mod. 2'!B21:E21</f>
        <v/>
      </c>
      <c r="C21" s="219"/>
      <c r="D21" s="219"/>
      <c r="E21" s="220"/>
      <c r="F21" s="82" t="s">
        <v>123</v>
      </c>
      <c r="G21" s="83">
        <f>'Mod. 2'!I21</f>
        <v>0</v>
      </c>
      <c r="H21" s="95"/>
      <c r="I21" s="84">
        <f t="shared" si="0"/>
        <v>0</v>
      </c>
    </row>
    <row r="22" spans="2:9" s="1" customFormat="1" ht="15" x14ac:dyDescent="0.15">
      <c r="B22" s="227" t="str">
        <f>'Mod. 2'!B22:E22</f>
        <v/>
      </c>
      <c r="C22" s="228"/>
      <c r="D22" s="228"/>
      <c r="E22" s="229"/>
      <c r="F22" s="82" t="s">
        <v>124</v>
      </c>
      <c r="G22" s="83">
        <f>'Mod. 2'!I22</f>
        <v>0</v>
      </c>
      <c r="H22" s="95"/>
      <c r="I22" s="84">
        <f t="shared" si="0"/>
        <v>0</v>
      </c>
    </row>
    <row r="23" spans="2:9" s="1" customFormat="1" ht="15" x14ac:dyDescent="0.15">
      <c r="B23" s="218" t="str">
        <f>'Mod. 2'!B23:E23</f>
        <v/>
      </c>
      <c r="C23" s="219"/>
      <c r="D23" s="219"/>
      <c r="E23" s="220"/>
      <c r="F23" s="82" t="s">
        <v>123</v>
      </c>
      <c r="G23" s="83">
        <f>'Mod. 2'!I23</f>
        <v>0</v>
      </c>
      <c r="H23" s="95"/>
      <c r="I23" s="84">
        <f t="shared" si="0"/>
        <v>0</v>
      </c>
    </row>
    <row r="24" spans="2:9" s="1" customFormat="1" ht="16" thickBot="1" x14ac:dyDescent="0.2">
      <c r="B24" s="227" t="str">
        <f>'Mod. 2'!B24:E24</f>
        <v/>
      </c>
      <c r="C24" s="228"/>
      <c r="D24" s="228"/>
      <c r="E24" s="229"/>
      <c r="F24" s="82" t="s">
        <v>124</v>
      </c>
      <c r="G24" s="85">
        <f>'Mod. 2'!I24</f>
        <v>0</v>
      </c>
      <c r="H24" s="96"/>
      <c r="I24" s="86">
        <f t="shared" si="0"/>
        <v>0</v>
      </c>
    </row>
    <row r="25" spans="2:9" s="1" customFormat="1" ht="17" thickTop="1" thickBot="1" x14ac:dyDescent="0.2">
      <c r="B25" s="223" t="s">
        <v>90</v>
      </c>
      <c r="C25" s="224"/>
      <c r="D25" s="224"/>
      <c r="E25" s="224"/>
      <c r="F25" s="22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26"/>
      <c r="G27" s="89">
        <f>'Mod. 2'!I27</f>
        <v>0</v>
      </c>
      <c r="H27" s="97"/>
      <c r="I27" s="68">
        <f>G27+H27</f>
        <v>0</v>
      </c>
    </row>
    <row r="28" spans="2:9" s="1" customFormat="1" ht="16" thickBot="1" x14ac:dyDescent="0.2">
      <c r="B28" s="62"/>
      <c r="C28" s="62"/>
      <c r="D28" s="62"/>
      <c r="E28" s="62"/>
      <c r="F28" s="62"/>
      <c r="G28" s="66"/>
      <c r="H28" s="67"/>
      <c r="I28" s="67"/>
    </row>
    <row r="29" spans="2:9" s="1" customFormat="1" ht="15" x14ac:dyDescent="0.15">
      <c r="B29" s="248" t="s">
        <v>126</v>
      </c>
      <c r="C29" s="249"/>
      <c r="D29" s="249"/>
      <c r="E29" s="249"/>
      <c r="F29" s="249"/>
      <c r="G29" s="216"/>
      <c r="H29" s="216"/>
      <c r="I29" s="217"/>
    </row>
    <row r="30" spans="2:9" s="1" customFormat="1" ht="15" x14ac:dyDescent="0.15">
      <c r="B30" s="255" t="str">
        <f>'Mod. 2'!B30:F30</f>
        <v/>
      </c>
      <c r="C30" s="256"/>
      <c r="D30" s="256"/>
      <c r="E30" s="256"/>
      <c r="F30" s="257"/>
      <c r="G30" s="83">
        <f>'Mod. 2'!I30</f>
        <v>0</v>
      </c>
      <c r="H30" s="95"/>
      <c r="I30" s="84">
        <f t="shared" ref="I30:I38" si="1">G30+H30</f>
        <v>0</v>
      </c>
    </row>
    <row r="31" spans="2:9" s="1" customFormat="1" ht="15" x14ac:dyDescent="0.15">
      <c r="B31" s="255" t="str">
        <f>'Mod. 2'!B31:F31</f>
        <v/>
      </c>
      <c r="C31" s="256"/>
      <c r="D31" s="256"/>
      <c r="E31" s="256"/>
      <c r="F31" s="257"/>
      <c r="G31" s="83">
        <f>'Mod. 2'!I31</f>
        <v>0</v>
      </c>
      <c r="H31" s="95"/>
      <c r="I31" s="84">
        <f t="shared" si="1"/>
        <v>0</v>
      </c>
    </row>
    <row r="32" spans="2:9" s="1" customFormat="1" ht="15" x14ac:dyDescent="0.15">
      <c r="B32" s="255" t="str">
        <f>'Mod. 2'!B32:F32</f>
        <v/>
      </c>
      <c r="C32" s="256"/>
      <c r="D32" s="256"/>
      <c r="E32" s="256"/>
      <c r="F32" s="257"/>
      <c r="G32" s="83">
        <f>'Mod. 2'!I32</f>
        <v>0</v>
      </c>
      <c r="H32" s="95"/>
      <c r="I32" s="84">
        <f t="shared" si="1"/>
        <v>0</v>
      </c>
    </row>
    <row r="33" spans="2:9" s="1" customFormat="1" ht="15" x14ac:dyDescent="0.15">
      <c r="B33" s="255" t="str">
        <f>'Mod. 2'!B33:F33</f>
        <v/>
      </c>
      <c r="C33" s="256"/>
      <c r="D33" s="256"/>
      <c r="E33" s="256"/>
      <c r="F33" s="257"/>
      <c r="G33" s="83">
        <f>'Mod. 2'!I33</f>
        <v>0</v>
      </c>
      <c r="H33" s="95"/>
      <c r="I33" s="84">
        <f t="shared" si="1"/>
        <v>0</v>
      </c>
    </row>
    <row r="34" spans="2:9" s="1" customFormat="1" ht="15" x14ac:dyDescent="0.15">
      <c r="B34" s="255" t="str">
        <f>'Mod. 2'!B34:F34</f>
        <v/>
      </c>
      <c r="C34" s="256"/>
      <c r="D34" s="256"/>
      <c r="E34" s="256"/>
      <c r="F34" s="257"/>
      <c r="G34" s="83">
        <f>'Mod. 2'!I34</f>
        <v>0</v>
      </c>
      <c r="H34" s="95"/>
      <c r="I34" s="84">
        <f t="shared" si="1"/>
        <v>0</v>
      </c>
    </row>
    <row r="35" spans="2:9" s="1" customFormat="1" ht="15" x14ac:dyDescent="0.15">
      <c r="B35" s="255" t="str">
        <f>'Mod. 2'!B35:F35</f>
        <v/>
      </c>
      <c r="C35" s="256"/>
      <c r="D35" s="256"/>
      <c r="E35" s="256"/>
      <c r="F35" s="257"/>
      <c r="G35" s="83">
        <f>'Mod. 2'!I35</f>
        <v>0</v>
      </c>
      <c r="H35" s="95"/>
      <c r="I35" s="84">
        <f t="shared" si="1"/>
        <v>0</v>
      </c>
    </row>
    <row r="36" spans="2:9" s="1" customFormat="1" ht="15" x14ac:dyDescent="0.15">
      <c r="B36" s="255" t="str">
        <f>'Mod. 2'!B36:F36</f>
        <v/>
      </c>
      <c r="C36" s="256"/>
      <c r="D36" s="256"/>
      <c r="E36" s="256"/>
      <c r="F36" s="257"/>
      <c r="G36" s="83">
        <f>'Mod. 2'!I36</f>
        <v>0</v>
      </c>
      <c r="H36" s="95"/>
      <c r="I36" s="84">
        <f t="shared" si="1"/>
        <v>0</v>
      </c>
    </row>
    <row r="37" spans="2:9" s="1" customFormat="1" ht="16" thickBot="1" x14ac:dyDescent="0.2">
      <c r="B37" s="255" t="str">
        <f>'Mod. 2'!B37:F37</f>
        <v/>
      </c>
      <c r="C37" s="256"/>
      <c r="D37" s="256"/>
      <c r="E37" s="256"/>
      <c r="F37" s="257"/>
      <c r="G37" s="85">
        <f>'Mod. 2'!I37</f>
        <v>0</v>
      </c>
      <c r="H37" s="96"/>
      <c r="I37" s="86">
        <f t="shared" si="1"/>
        <v>0</v>
      </c>
    </row>
    <row r="38" spans="2:9" s="1" customFormat="1" ht="17" thickTop="1" thickBot="1" x14ac:dyDescent="0.2">
      <c r="B38" s="223" t="s">
        <v>92</v>
      </c>
      <c r="C38" s="224"/>
      <c r="D38" s="224"/>
      <c r="E38" s="224"/>
      <c r="F38" s="22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48" t="s">
        <v>127</v>
      </c>
      <c r="C40" s="249"/>
      <c r="D40" s="249"/>
      <c r="E40" s="249"/>
      <c r="F40" s="249"/>
      <c r="G40" s="215"/>
      <c r="H40" s="216"/>
      <c r="I40" s="217"/>
    </row>
    <row r="41" spans="2:9" s="1" customFormat="1" ht="15" x14ac:dyDescent="0.15">
      <c r="B41" s="255" t="str">
        <f>'Mod. 2'!B41:F41</f>
        <v/>
      </c>
      <c r="C41" s="256"/>
      <c r="D41" s="256"/>
      <c r="E41" s="256"/>
      <c r="F41" s="257"/>
      <c r="G41" s="83">
        <f>'Mod. 2'!I41</f>
        <v>0</v>
      </c>
      <c r="H41" s="95"/>
      <c r="I41" s="84">
        <f t="shared" ref="I41:I50" si="2">G41+H41</f>
        <v>0</v>
      </c>
    </row>
    <row r="42" spans="2:9" s="1" customFormat="1" ht="15" x14ac:dyDescent="0.15">
      <c r="B42" s="255" t="str">
        <f>'Mod. 2'!B42:F42</f>
        <v/>
      </c>
      <c r="C42" s="256"/>
      <c r="D42" s="256"/>
      <c r="E42" s="256"/>
      <c r="F42" s="257"/>
      <c r="G42" s="83">
        <f>'Mod. 2'!I42</f>
        <v>0</v>
      </c>
      <c r="H42" s="95"/>
      <c r="I42" s="84">
        <f t="shared" si="2"/>
        <v>0</v>
      </c>
    </row>
    <row r="43" spans="2:9" s="1" customFormat="1" ht="15" x14ac:dyDescent="0.15">
      <c r="B43" s="255" t="str">
        <f>'Mod. 2'!B43:F43</f>
        <v/>
      </c>
      <c r="C43" s="256"/>
      <c r="D43" s="256"/>
      <c r="E43" s="256"/>
      <c r="F43" s="257"/>
      <c r="G43" s="83">
        <f>'Mod. 2'!I43</f>
        <v>0</v>
      </c>
      <c r="H43" s="95"/>
      <c r="I43" s="84">
        <f t="shared" si="2"/>
        <v>0</v>
      </c>
    </row>
    <row r="44" spans="2:9" s="1" customFormat="1" ht="15" x14ac:dyDescent="0.15">
      <c r="B44" s="255" t="str">
        <f>'Mod. 2'!B44:F44</f>
        <v/>
      </c>
      <c r="C44" s="256"/>
      <c r="D44" s="256"/>
      <c r="E44" s="256"/>
      <c r="F44" s="257"/>
      <c r="G44" s="83">
        <f>'Mod. 2'!I44</f>
        <v>0</v>
      </c>
      <c r="H44" s="95"/>
      <c r="I44" s="84">
        <f t="shared" si="2"/>
        <v>0</v>
      </c>
    </row>
    <row r="45" spans="2:9" s="1" customFormat="1" ht="15" x14ac:dyDescent="0.15">
      <c r="B45" s="255" t="str">
        <f>'Mod. 2'!B45:F45</f>
        <v/>
      </c>
      <c r="C45" s="256"/>
      <c r="D45" s="256"/>
      <c r="E45" s="256"/>
      <c r="F45" s="257"/>
      <c r="G45" s="83">
        <f>'Mod. 2'!I45</f>
        <v>0</v>
      </c>
      <c r="H45" s="95"/>
      <c r="I45" s="84">
        <f t="shared" si="2"/>
        <v>0</v>
      </c>
    </row>
    <row r="46" spans="2:9" s="1" customFormat="1" ht="15" x14ac:dyDescent="0.15">
      <c r="B46" s="255" t="str">
        <f>'Mod. 2'!B46:F46</f>
        <v/>
      </c>
      <c r="C46" s="256"/>
      <c r="D46" s="256"/>
      <c r="E46" s="256"/>
      <c r="F46" s="257"/>
      <c r="G46" s="83">
        <f>'Mod. 2'!I46</f>
        <v>0</v>
      </c>
      <c r="H46" s="95"/>
      <c r="I46" s="84">
        <f t="shared" si="2"/>
        <v>0</v>
      </c>
    </row>
    <row r="47" spans="2:9" s="1" customFormat="1" ht="15" x14ac:dyDescent="0.15">
      <c r="B47" s="255" t="str">
        <f>'Mod. 2'!B47:F47</f>
        <v/>
      </c>
      <c r="C47" s="256"/>
      <c r="D47" s="256"/>
      <c r="E47" s="256"/>
      <c r="F47" s="257"/>
      <c r="G47" s="83">
        <f>'Mod. 2'!I47</f>
        <v>0</v>
      </c>
      <c r="H47" s="95"/>
      <c r="I47" s="84">
        <f t="shared" si="2"/>
        <v>0</v>
      </c>
    </row>
    <row r="48" spans="2:9" s="1" customFormat="1" ht="15" x14ac:dyDescent="0.15">
      <c r="B48" s="255" t="str">
        <f>'Mod. 2'!B48:F48</f>
        <v/>
      </c>
      <c r="C48" s="256"/>
      <c r="D48" s="256"/>
      <c r="E48" s="256"/>
      <c r="F48" s="257"/>
      <c r="G48" s="83">
        <f>'Mod. 2'!I48</f>
        <v>0</v>
      </c>
      <c r="H48" s="95"/>
      <c r="I48" s="84">
        <f t="shared" si="2"/>
        <v>0</v>
      </c>
    </row>
    <row r="49" spans="2:9" s="1" customFormat="1" ht="16" thickBot="1" x14ac:dyDescent="0.2">
      <c r="B49" s="255" t="str">
        <f>'Mod. 2'!B49:F49</f>
        <v/>
      </c>
      <c r="C49" s="256"/>
      <c r="D49" s="256"/>
      <c r="E49" s="256"/>
      <c r="F49" s="257"/>
      <c r="G49" s="85">
        <f>'Mod. 2'!I49</f>
        <v>0</v>
      </c>
      <c r="H49" s="96"/>
      <c r="I49" s="86">
        <f t="shared" si="2"/>
        <v>0</v>
      </c>
    </row>
    <row r="50" spans="2:9" s="1" customFormat="1" ht="17" thickTop="1" thickBot="1" x14ac:dyDescent="0.2">
      <c r="B50" s="223" t="s">
        <v>93</v>
      </c>
      <c r="C50" s="224"/>
      <c r="D50" s="224"/>
      <c r="E50" s="224"/>
      <c r="F50" s="22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30" t="s">
        <v>89</v>
      </c>
      <c r="C52" s="231"/>
      <c r="D52" s="231"/>
      <c r="E52" s="231"/>
      <c r="F52" s="231"/>
      <c r="G52" s="89">
        <f>'Mod. 2'!I52</f>
        <v>0</v>
      </c>
      <c r="H52" s="97">
        <v>0</v>
      </c>
      <c r="I52" s="68">
        <f>G52+H52</f>
        <v>0</v>
      </c>
    </row>
    <row r="53" spans="2:9" s="1" customFormat="1" ht="16" thickBot="1" x14ac:dyDescent="0.2">
      <c r="G53" s="67"/>
      <c r="H53" s="67"/>
      <c r="I53" s="67"/>
    </row>
    <row r="54" spans="2:9" s="1" customFormat="1" ht="16" thickBot="1" x14ac:dyDescent="0.2">
      <c r="B54" s="230" t="s">
        <v>100</v>
      </c>
      <c r="C54" s="231"/>
      <c r="D54" s="231"/>
      <c r="E54" s="231"/>
      <c r="F54" s="231"/>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44" t="s">
        <v>140</v>
      </c>
      <c r="C73" s="244"/>
      <c r="D73" s="244"/>
      <c r="E73" s="244"/>
      <c r="F73" s="244"/>
      <c r="G73" s="244"/>
      <c r="H73" s="244"/>
      <c r="I73" s="244"/>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06" t="s">
        <v>104</v>
      </c>
      <c r="C78" s="206"/>
      <c r="D78" s="206"/>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s+t3/zpoaoiBedjml5bPpDLN0CrOvqWOA1OhPXW2stAFFHn2vRlhcT/89B73S8s2+aP/70h2dG+AaF/c/yOm6w==" saltValue="8l82LRWyz7H+Kxb9AHWd9g==" spinCount="100000" sheet="1" objects="1" scenarios="1"/>
  <mergeCells count="66">
    <mergeCell ref="E77:F77"/>
    <mergeCell ref="B79:D79"/>
    <mergeCell ref="G79:I79"/>
    <mergeCell ref="B80:D80"/>
    <mergeCell ref="G80:I80"/>
    <mergeCell ref="B78:D78"/>
    <mergeCell ref="G78:I78"/>
    <mergeCell ref="B77:D77"/>
    <mergeCell ref="G77:I77"/>
    <mergeCell ref="B59:I70"/>
    <mergeCell ref="B72:I72"/>
    <mergeCell ref="B73:I73"/>
    <mergeCell ref="B75:C75"/>
    <mergeCell ref="D75:F75"/>
    <mergeCell ref="G40:I40"/>
    <mergeCell ref="B41:F41"/>
    <mergeCell ref="B42:F42"/>
    <mergeCell ref="B43:F43"/>
    <mergeCell ref="B44:F44"/>
    <mergeCell ref="B1:G1"/>
    <mergeCell ref="I1:J1"/>
    <mergeCell ref="B2:I4"/>
    <mergeCell ref="B6:C6"/>
    <mergeCell ref="D6:F6"/>
    <mergeCell ref="H6:I6"/>
    <mergeCell ref="A8:C8"/>
    <mergeCell ref="D8:E8"/>
    <mergeCell ref="H8:I8"/>
    <mergeCell ref="B11:I12"/>
    <mergeCell ref="B14:F14"/>
    <mergeCell ref="G14:I14"/>
    <mergeCell ref="B15:E15"/>
    <mergeCell ref="B16:E16"/>
    <mergeCell ref="B17:E17"/>
    <mergeCell ref="G29:I29"/>
    <mergeCell ref="B30:F30"/>
    <mergeCell ref="B18:E18"/>
    <mergeCell ref="B19:E19"/>
    <mergeCell ref="B20:E20"/>
    <mergeCell ref="B21:E21"/>
    <mergeCell ref="B22:E22"/>
    <mergeCell ref="B23:E23"/>
    <mergeCell ref="B24:E24"/>
    <mergeCell ref="B25:F25"/>
    <mergeCell ref="B27:F27"/>
    <mergeCell ref="B29:F29"/>
    <mergeCell ref="B31:F31"/>
    <mergeCell ref="B32:F32"/>
    <mergeCell ref="B33:F33"/>
    <mergeCell ref="B34:F34"/>
    <mergeCell ref="B45:F45"/>
    <mergeCell ref="B35:F35"/>
    <mergeCell ref="B36:F36"/>
    <mergeCell ref="B37:F37"/>
    <mergeCell ref="B38:F38"/>
    <mergeCell ref="B40:F40"/>
    <mergeCell ref="B46:F46"/>
    <mergeCell ref="B47:F47"/>
    <mergeCell ref="B48:F48"/>
    <mergeCell ref="B49:F49"/>
    <mergeCell ref="B50:F50"/>
    <mergeCell ref="B52:F52"/>
    <mergeCell ref="B54:F54"/>
    <mergeCell ref="B56:C56"/>
    <mergeCell ref="D56:I56"/>
    <mergeCell ref="B58:I58"/>
  </mergeCells>
  <conditionalFormatting sqref="I54">
    <cfRule type="cellIs" dxfId="7" priority="1" operator="notEqual">
      <formula>$G$54</formula>
    </cfRule>
    <cfRule type="cellIs" priority="2" operator="equal">
      <formula>$G$54</formula>
    </cfRule>
  </conditionalFormatting>
  <pageMargins left="0.3" right="0.3" top="1" bottom="1" header="0.3" footer="0.3"/>
  <pageSetup scale="97"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Downs'!$C$3:$C$6</xm:f>
          </x14:formula1>
          <xm:sqref>D56:I56</xm:sqref>
        </x14:dataValidation>
      </x14:dataValidations>
    </ext>
  </extLs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3"/>
  <sheetViews>
    <sheetView view="pageBreakPreview" topLeftCell="A16"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3'!H1+1</f>
        <v>4</v>
      </c>
      <c r="I1" s="211" t="str">
        <f>IF(ISBLANK(D75),"",D75)</f>
        <v/>
      </c>
      <c r="J1" s="211"/>
    </row>
    <row r="2" spans="1:10" s="21" customFormat="1" ht="16" x14ac:dyDescent="0.15">
      <c r="B2" s="213" t="s">
        <v>135</v>
      </c>
      <c r="C2" s="213"/>
      <c r="D2" s="213"/>
      <c r="E2" s="213"/>
      <c r="F2" s="213"/>
      <c r="G2" s="213"/>
      <c r="H2" s="213"/>
      <c r="I2" s="213"/>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6"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48" t="s">
        <v>125</v>
      </c>
      <c r="C14" s="249"/>
      <c r="D14" s="249"/>
      <c r="E14" s="249"/>
      <c r="F14" s="249"/>
      <c r="G14" s="251"/>
      <c r="H14" s="252"/>
      <c r="I14" s="253"/>
      <c r="J14" s="1"/>
    </row>
    <row r="15" spans="1:10" s="1" customFormat="1" ht="15" x14ac:dyDescent="0.15">
      <c r="B15" s="218" t="str">
        <f>'Mod. 3'!B15:E15</f>
        <v/>
      </c>
      <c r="C15" s="219"/>
      <c r="D15" s="219"/>
      <c r="E15" s="220"/>
      <c r="F15" s="82" t="s">
        <v>123</v>
      </c>
      <c r="G15" s="83">
        <f>'Mod. 3'!I15</f>
        <v>0</v>
      </c>
      <c r="H15" s="95"/>
      <c r="I15" s="84">
        <f t="shared" ref="I15:I24" si="0">G15+H15</f>
        <v>0</v>
      </c>
    </row>
    <row r="16" spans="1:10" s="1" customFormat="1" ht="15" x14ac:dyDescent="0.15">
      <c r="B16" s="227" t="str">
        <f>'Mod. 3'!B16:E16</f>
        <v/>
      </c>
      <c r="C16" s="228"/>
      <c r="D16" s="228"/>
      <c r="E16" s="229"/>
      <c r="F16" s="82" t="s">
        <v>124</v>
      </c>
      <c r="G16" s="83">
        <f>'Mod. 3'!I16</f>
        <v>0</v>
      </c>
      <c r="H16" s="95"/>
      <c r="I16" s="84">
        <f t="shared" si="0"/>
        <v>0</v>
      </c>
    </row>
    <row r="17" spans="2:9" s="1" customFormat="1" ht="15" x14ac:dyDescent="0.15">
      <c r="B17" s="218" t="str">
        <f>'Mod. 3'!B17:E17</f>
        <v/>
      </c>
      <c r="C17" s="219"/>
      <c r="D17" s="219"/>
      <c r="E17" s="220"/>
      <c r="F17" s="82" t="s">
        <v>123</v>
      </c>
      <c r="G17" s="83">
        <f>'Mod. 3'!I17</f>
        <v>0</v>
      </c>
      <c r="H17" s="95"/>
      <c r="I17" s="84">
        <f t="shared" si="0"/>
        <v>0</v>
      </c>
    </row>
    <row r="18" spans="2:9" s="1" customFormat="1" ht="15" x14ac:dyDescent="0.15">
      <c r="B18" s="227" t="str">
        <f>'Mod. 3'!B18:E18</f>
        <v/>
      </c>
      <c r="C18" s="228"/>
      <c r="D18" s="228"/>
      <c r="E18" s="229"/>
      <c r="F18" s="82" t="s">
        <v>124</v>
      </c>
      <c r="G18" s="83">
        <f>'Mod. 3'!I18</f>
        <v>0</v>
      </c>
      <c r="H18" s="95"/>
      <c r="I18" s="84">
        <f t="shared" si="0"/>
        <v>0</v>
      </c>
    </row>
    <row r="19" spans="2:9" s="1" customFormat="1" ht="15" x14ac:dyDescent="0.15">
      <c r="B19" s="218" t="str">
        <f>'Mod. 3'!B19:E19</f>
        <v/>
      </c>
      <c r="C19" s="219"/>
      <c r="D19" s="219"/>
      <c r="E19" s="220"/>
      <c r="F19" s="82" t="s">
        <v>123</v>
      </c>
      <c r="G19" s="83">
        <f>'Mod. 3'!I19</f>
        <v>0</v>
      </c>
      <c r="H19" s="95"/>
      <c r="I19" s="84">
        <f t="shared" si="0"/>
        <v>0</v>
      </c>
    </row>
    <row r="20" spans="2:9" s="1" customFormat="1" ht="15" x14ac:dyDescent="0.15">
      <c r="B20" s="227" t="str">
        <f>'Mod. 3'!B20:E20</f>
        <v/>
      </c>
      <c r="C20" s="228"/>
      <c r="D20" s="228"/>
      <c r="E20" s="229"/>
      <c r="F20" s="82" t="s">
        <v>124</v>
      </c>
      <c r="G20" s="83">
        <f>'Mod. 3'!I20</f>
        <v>0</v>
      </c>
      <c r="H20" s="95"/>
      <c r="I20" s="84">
        <f t="shared" si="0"/>
        <v>0</v>
      </c>
    </row>
    <row r="21" spans="2:9" s="1" customFormat="1" ht="15" x14ac:dyDescent="0.15">
      <c r="B21" s="218" t="str">
        <f>'Mod. 3'!B21:E21</f>
        <v/>
      </c>
      <c r="C21" s="219"/>
      <c r="D21" s="219"/>
      <c r="E21" s="220"/>
      <c r="F21" s="82" t="s">
        <v>123</v>
      </c>
      <c r="G21" s="83">
        <f>'Mod. 3'!I21</f>
        <v>0</v>
      </c>
      <c r="H21" s="95"/>
      <c r="I21" s="84">
        <f t="shared" si="0"/>
        <v>0</v>
      </c>
    </row>
    <row r="22" spans="2:9" s="1" customFormat="1" ht="15" x14ac:dyDescent="0.15">
      <c r="B22" s="227" t="str">
        <f>'Mod. 3'!B22:E22</f>
        <v/>
      </c>
      <c r="C22" s="228"/>
      <c r="D22" s="228"/>
      <c r="E22" s="229"/>
      <c r="F22" s="82" t="s">
        <v>124</v>
      </c>
      <c r="G22" s="83">
        <f>'Mod. 3'!I22</f>
        <v>0</v>
      </c>
      <c r="H22" s="95"/>
      <c r="I22" s="84">
        <f t="shared" si="0"/>
        <v>0</v>
      </c>
    </row>
    <row r="23" spans="2:9" s="1" customFormat="1" ht="15" x14ac:dyDescent="0.15">
      <c r="B23" s="218" t="str">
        <f>'Mod. 3'!B23:E23</f>
        <v/>
      </c>
      <c r="C23" s="219"/>
      <c r="D23" s="219"/>
      <c r="E23" s="220"/>
      <c r="F23" s="82" t="s">
        <v>123</v>
      </c>
      <c r="G23" s="83">
        <f>'Mod. 3'!I23</f>
        <v>0</v>
      </c>
      <c r="H23" s="95"/>
      <c r="I23" s="84">
        <f t="shared" si="0"/>
        <v>0</v>
      </c>
    </row>
    <row r="24" spans="2:9" s="1" customFormat="1" ht="16" thickBot="1" x14ac:dyDescent="0.2">
      <c r="B24" s="227" t="str">
        <f>'Mod. 3'!B24:E24</f>
        <v/>
      </c>
      <c r="C24" s="228"/>
      <c r="D24" s="228"/>
      <c r="E24" s="229"/>
      <c r="F24" s="82" t="s">
        <v>124</v>
      </c>
      <c r="G24" s="85">
        <f>'Mod. 3'!I24</f>
        <v>0</v>
      </c>
      <c r="H24" s="96"/>
      <c r="I24" s="86">
        <f t="shared" si="0"/>
        <v>0</v>
      </c>
    </row>
    <row r="25" spans="2:9" s="1" customFormat="1" ht="17" thickTop="1" thickBot="1" x14ac:dyDescent="0.2">
      <c r="B25" s="223" t="s">
        <v>90</v>
      </c>
      <c r="C25" s="224"/>
      <c r="D25" s="224"/>
      <c r="E25" s="224"/>
      <c r="F25" s="22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26"/>
      <c r="G27" s="89">
        <f>'Mod. 3'!I27</f>
        <v>0</v>
      </c>
      <c r="H27" s="97"/>
      <c r="I27" s="68">
        <f>G27+H27</f>
        <v>0</v>
      </c>
    </row>
    <row r="28" spans="2:9" s="1" customFormat="1" ht="16" thickBot="1" x14ac:dyDescent="0.2">
      <c r="B28" s="62"/>
      <c r="C28" s="62"/>
      <c r="D28" s="62"/>
      <c r="E28" s="62"/>
      <c r="F28" s="62"/>
      <c r="G28" s="66"/>
      <c r="H28" s="67"/>
      <c r="I28" s="67"/>
    </row>
    <row r="29" spans="2:9" s="1" customFormat="1" ht="15" x14ac:dyDescent="0.15">
      <c r="B29" s="248" t="s">
        <v>126</v>
      </c>
      <c r="C29" s="249"/>
      <c r="D29" s="249"/>
      <c r="E29" s="249"/>
      <c r="F29" s="249"/>
      <c r="G29" s="216"/>
      <c r="H29" s="216"/>
      <c r="I29" s="217"/>
    </row>
    <row r="30" spans="2:9" s="1" customFormat="1" ht="15" x14ac:dyDescent="0.15">
      <c r="B30" s="255" t="str">
        <f>'Mod. 3'!B30:F30</f>
        <v/>
      </c>
      <c r="C30" s="256"/>
      <c r="D30" s="256"/>
      <c r="E30" s="256"/>
      <c r="F30" s="257"/>
      <c r="G30" s="83">
        <f>'Mod. 3'!I30</f>
        <v>0</v>
      </c>
      <c r="H30" s="95"/>
      <c r="I30" s="84">
        <f t="shared" ref="I30:I38" si="1">G30+H30</f>
        <v>0</v>
      </c>
    </row>
    <row r="31" spans="2:9" s="1" customFormat="1" ht="15" x14ac:dyDescent="0.15">
      <c r="B31" s="255" t="str">
        <f>'Mod. 3'!B31:F31</f>
        <v/>
      </c>
      <c r="C31" s="256"/>
      <c r="D31" s="256"/>
      <c r="E31" s="256"/>
      <c r="F31" s="257"/>
      <c r="G31" s="83">
        <f>'Mod. 3'!I31</f>
        <v>0</v>
      </c>
      <c r="H31" s="95"/>
      <c r="I31" s="84">
        <f t="shared" si="1"/>
        <v>0</v>
      </c>
    </row>
    <row r="32" spans="2:9" s="1" customFormat="1" ht="15" x14ac:dyDescent="0.15">
      <c r="B32" s="255" t="str">
        <f>'Mod. 3'!B32:F32</f>
        <v/>
      </c>
      <c r="C32" s="256"/>
      <c r="D32" s="256"/>
      <c r="E32" s="256"/>
      <c r="F32" s="257"/>
      <c r="G32" s="83">
        <f>'Mod. 3'!I32</f>
        <v>0</v>
      </c>
      <c r="H32" s="95"/>
      <c r="I32" s="84">
        <f t="shared" si="1"/>
        <v>0</v>
      </c>
    </row>
    <row r="33" spans="2:9" s="1" customFormat="1" ht="15" x14ac:dyDescent="0.15">
      <c r="B33" s="255" t="str">
        <f>'Mod. 3'!B33:F33</f>
        <v/>
      </c>
      <c r="C33" s="256"/>
      <c r="D33" s="256"/>
      <c r="E33" s="256"/>
      <c r="F33" s="257"/>
      <c r="G33" s="83">
        <f>'Mod. 3'!I33</f>
        <v>0</v>
      </c>
      <c r="H33" s="95"/>
      <c r="I33" s="84">
        <f t="shared" si="1"/>
        <v>0</v>
      </c>
    </row>
    <row r="34" spans="2:9" s="1" customFormat="1" ht="15" x14ac:dyDescent="0.15">
      <c r="B34" s="255" t="str">
        <f>'Mod. 3'!B34:F34</f>
        <v/>
      </c>
      <c r="C34" s="256"/>
      <c r="D34" s="256"/>
      <c r="E34" s="256"/>
      <c r="F34" s="257"/>
      <c r="G34" s="83">
        <f>'Mod. 3'!I34</f>
        <v>0</v>
      </c>
      <c r="H34" s="95"/>
      <c r="I34" s="84">
        <f t="shared" si="1"/>
        <v>0</v>
      </c>
    </row>
    <row r="35" spans="2:9" s="1" customFormat="1" ht="15" x14ac:dyDescent="0.15">
      <c r="B35" s="255" t="str">
        <f>'Mod. 3'!B35:F35</f>
        <v/>
      </c>
      <c r="C35" s="256"/>
      <c r="D35" s="256"/>
      <c r="E35" s="256"/>
      <c r="F35" s="257"/>
      <c r="G35" s="83">
        <f>'Mod. 3'!I35</f>
        <v>0</v>
      </c>
      <c r="H35" s="95"/>
      <c r="I35" s="84">
        <f t="shared" si="1"/>
        <v>0</v>
      </c>
    </row>
    <row r="36" spans="2:9" s="1" customFormat="1" ht="15" x14ac:dyDescent="0.15">
      <c r="B36" s="255" t="str">
        <f>'Mod. 3'!B36:F36</f>
        <v/>
      </c>
      <c r="C36" s="256"/>
      <c r="D36" s="256"/>
      <c r="E36" s="256"/>
      <c r="F36" s="257"/>
      <c r="G36" s="83">
        <f>'Mod. 3'!I36</f>
        <v>0</v>
      </c>
      <c r="H36" s="95"/>
      <c r="I36" s="84">
        <f t="shared" si="1"/>
        <v>0</v>
      </c>
    </row>
    <row r="37" spans="2:9" s="1" customFormat="1" ht="16" thickBot="1" x14ac:dyDescent="0.2">
      <c r="B37" s="255" t="str">
        <f>'Mod. 3'!B37:F37</f>
        <v/>
      </c>
      <c r="C37" s="256"/>
      <c r="D37" s="256"/>
      <c r="E37" s="256"/>
      <c r="F37" s="257"/>
      <c r="G37" s="85">
        <f>'Mod. 3'!I37</f>
        <v>0</v>
      </c>
      <c r="H37" s="96"/>
      <c r="I37" s="86">
        <f t="shared" si="1"/>
        <v>0</v>
      </c>
    </row>
    <row r="38" spans="2:9" s="1" customFormat="1" ht="17" thickTop="1" thickBot="1" x14ac:dyDescent="0.2">
      <c r="B38" s="223" t="s">
        <v>92</v>
      </c>
      <c r="C38" s="224"/>
      <c r="D38" s="224"/>
      <c r="E38" s="224"/>
      <c r="F38" s="22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48" t="s">
        <v>127</v>
      </c>
      <c r="C40" s="249"/>
      <c r="D40" s="249"/>
      <c r="E40" s="249"/>
      <c r="F40" s="249"/>
      <c r="G40" s="215"/>
      <c r="H40" s="216"/>
      <c r="I40" s="217"/>
    </row>
    <row r="41" spans="2:9" s="1" customFormat="1" ht="15" x14ac:dyDescent="0.15">
      <c r="B41" s="255" t="str">
        <f>'Mod. 3'!B41:F41</f>
        <v/>
      </c>
      <c r="C41" s="256"/>
      <c r="D41" s="256"/>
      <c r="E41" s="256"/>
      <c r="F41" s="257"/>
      <c r="G41" s="83">
        <f>'Mod. 3'!I41</f>
        <v>0</v>
      </c>
      <c r="H41" s="95"/>
      <c r="I41" s="84">
        <f t="shared" ref="I41:I50" si="2">G41+H41</f>
        <v>0</v>
      </c>
    </row>
    <row r="42" spans="2:9" s="1" customFormat="1" ht="15" x14ac:dyDescent="0.15">
      <c r="B42" s="255" t="str">
        <f>'Mod. 3'!B42:F42</f>
        <v/>
      </c>
      <c r="C42" s="256"/>
      <c r="D42" s="256"/>
      <c r="E42" s="256"/>
      <c r="F42" s="257"/>
      <c r="G42" s="83">
        <f>'Mod. 3'!I42</f>
        <v>0</v>
      </c>
      <c r="H42" s="95"/>
      <c r="I42" s="84">
        <f t="shared" si="2"/>
        <v>0</v>
      </c>
    </row>
    <row r="43" spans="2:9" s="1" customFormat="1" ht="15" x14ac:dyDescent="0.15">
      <c r="B43" s="255" t="str">
        <f>'Mod. 3'!B43:F43</f>
        <v/>
      </c>
      <c r="C43" s="256"/>
      <c r="D43" s="256"/>
      <c r="E43" s="256"/>
      <c r="F43" s="257"/>
      <c r="G43" s="83">
        <f>'Mod. 3'!I43</f>
        <v>0</v>
      </c>
      <c r="H43" s="95"/>
      <c r="I43" s="84">
        <f t="shared" si="2"/>
        <v>0</v>
      </c>
    </row>
    <row r="44" spans="2:9" s="1" customFormat="1" ht="15" x14ac:dyDescent="0.15">
      <c r="B44" s="255" t="str">
        <f>'Mod. 3'!B44:F44</f>
        <v/>
      </c>
      <c r="C44" s="256"/>
      <c r="D44" s="256"/>
      <c r="E44" s="256"/>
      <c r="F44" s="257"/>
      <c r="G44" s="83">
        <f>'Mod. 3'!I44</f>
        <v>0</v>
      </c>
      <c r="H44" s="95"/>
      <c r="I44" s="84">
        <f t="shared" si="2"/>
        <v>0</v>
      </c>
    </row>
    <row r="45" spans="2:9" s="1" customFormat="1" ht="15" x14ac:dyDescent="0.15">
      <c r="B45" s="255" t="str">
        <f>'Mod. 3'!B45:F45</f>
        <v/>
      </c>
      <c r="C45" s="256"/>
      <c r="D45" s="256"/>
      <c r="E45" s="256"/>
      <c r="F45" s="257"/>
      <c r="G45" s="83">
        <f>'Mod. 3'!I45</f>
        <v>0</v>
      </c>
      <c r="H45" s="95"/>
      <c r="I45" s="84">
        <f t="shared" si="2"/>
        <v>0</v>
      </c>
    </row>
    <row r="46" spans="2:9" s="1" customFormat="1" ht="15" x14ac:dyDescent="0.15">
      <c r="B46" s="255" t="str">
        <f>'Mod. 3'!B46:F46</f>
        <v/>
      </c>
      <c r="C46" s="256"/>
      <c r="D46" s="256"/>
      <c r="E46" s="256"/>
      <c r="F46" s="257"/>
      <c r="G46" s="83">
        <f>'Mod. 3'!I46</f>
        <v>0</v>
      </c>
      <c r="H46" s="95"/>
      <c r="I46" s="84">
        <f t="shared" si="2"/>
        <v>0</v>
      </c>
    </row>
    <row r="47" spans="2:9" s="1" customFormat="1" ht="15" x14ac:dyDescent="0.15">
      <c r="B47" s="255" t="str">
        <f>'Mod. 3'!B47:F47</f>
        <v/>
      </c>
      <c r="C47" s="256"/>
      <c r="D47" s="256"/>
      <c r="E47" s="256"/>
      <c r="F47" s="257"/>
      <c r="G47" s="83">
        <f>'Mod. 3'!I47</f>
        <v>0</v>
      </c>
      <c r="H47" s="95"/>
      <c r="I47" s="84">
        <f t="shared" si="2"/>
        <v>0</v>
      </c>
    </row>
    <row r="48" spans="2:9" s="1" customFormat="1" ht="15" x14ac:dyDescent="0.15">
      <c r="B48" s="255" t="str">
        <f>'Mod. 3'!B48:F48</f>
        <v/>
      </c>
      <c r="C48" s="256"/>
      <c r="D48" s="256"/>
      <c r="E48" s="256"/>
      <c r="F48" s="257"/>
      <c r="G48" s="83">
        <f>'Mod. 3'!I48</f>
        <v>0</v>
      </c>
      <c r="H48" s="95"/>
      <c r="I48" s="84">
        <f t="shared" si="2"/>
        <v>0</v>
      </c>
    </row>
    <row r="49" spans="2:9" s="1" customFormat="1" ht="16" thickBot="1" x14ac:dyDescent="0.2">
      <c r="B49" s="255" t="str">
        <f>'Mod. 3'!B49:F49</f>
        <v/>
      </c>
      <c r="C49" s="256"/>
      <c r="D49" s="256"/>
      <c r="E49" s="256"/>
      <c r="F49" s="257"/>
      <c r="G49" s="85">
        <f>'Mod. 3'!I49</f>
        <v>0</v>
      </c>
      <c r="H49" s="96"/>
      <c r="I49" s="86">
        <f t="shared" si="2"/>
        <v>0</v>
      </c>
    </row>
    <row r="50" spans="2:9" s="1" customFormat="1" ht="17" thickTop="1" thickBot="1" x14ac:dyDescent="0.2">
      <c r="B50" s="223" t="s">
        <v>93</v>
      </c>
      <c r="C50" s="224"/>
      <c r="D50" s="224"/>
      <c r="E50" s="224"/>
      <c r="F50" s="22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30" t="s">
        <v>89</v>
      </c>
      <c r="C52" s="231"/>
      <c r="D52" s="231"/>
      <c r="E52" s="231"/>
      <c r="F52" s="231"/>
      <c r="G52" s="89">
        <f>'Mod. 3'!I52</f>
        <v>0</v>
      </c>
      <c r="H52" s="97">
        <v>0</v>
      </c>
      <c r="I52" s="68">
        <f>G52+H52</f>
        <v>0</v>
      </c>
    </row>
    <row r="53" spans="2:9" s="1" customFormat="1" ht="16" thickBot="1" x14ac:dyDescent="0.2">
      <c r="G53" s="67"/>
      <c r="H53" s="67"/>
      <c r="I53" s="67"/>
    </row>
    <row r="54" spans="2:9" s="1" customFormat="1" ht="16" thickBot="1" x14ac:dyDescent="0.2">
      <c r="B54" s="230" t="s">
        <v>100</v>
      </c>
      <c r="C54" s="231"/>
      <c r="D54" s="231"/>
      <c r="E54" s="231"/>
      <c r="F54" s="231"/>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44" t="s">
        <v>140</v>
      </c>
      <c r="C73" s="244"/>
      <c r="D73" s="244"/>
      <c r="E73" s="244"/>
      <c r="F73" s="244"/>
      <c r="G73" s="244"/>
      <c r="H73" s="244"/>
      <c r="I73" s="244"/>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06" t="s">
        <v>104</v>
      </c>
      <c r="C78" s="206"/>
      <c r="D78" s="206"/>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YrhktUfjhLYHyx8rtBM2C+p5WS6mYd+55Bvs63NvT22y4V2xgifsoK9jcTT8ld6f2ynSRdq2QYex5EaCpu3rTA==" saltValue="cs/U1cFQ8iTOVNwehTADBA==" spinCount="100000" sheet="1" objects="1" scenarios="1"/>
  <mergeCells count="66">
    <mergeCell ref="B78:D78"/>
    <mergeCell ref="G78:I78"/>
    <mergeCell ref="B79:D79"/>
    <mergeCell ref="G79:I79"/>
    <mergeCell ref="B80:D80"/>
    <mergeCell ref="G80:I80"/>
    <mergeCell ref="B73:I73"/>
    <mergeCell ref="B75:C75"/>
    <mergeCell ref="D75:F75"/>
    <mergeCell ref="B77:D77"/>
    <mergeCell ref="E77:F77"/>
    <mergeCell ref="G77:I77"/>
    <mergeCell ref="B72:I72"/>
    <mergeCell ref="B46:F46"/>
    <mergeCell ref="B47:F47"/>
    <mergeCell ref="B48:F48"/>
    <mergeCell ref="B49:F49"/>
    <mergeCell ref="B50:F50"/>
    <mergeCell ref="B52:F52"/>
    <mergeCell ref="B54:F54"/>
    <mergeCell ref="B56:C56"/>
    <mergeCell ref="D56:I56"/>
    <mergeCell ref="B58:I58"/>
    <mergeCell ref="B59:I70"/>
    <mergeCell ref="G29:I29"/>
    <mergeCell ref="B30:F30"/>
    <mergeCell ref="B31:F31"/>
    <mergeCell ref="B32:F32"/>
    <mergeCell ref="B45:F45"/>
    <mergeCell ref="B34:F34"/>
    <mergeCell ref="B35:F35"/>
    <mergeCell ref="B36:F36"/>
    <mergeCell ref="B37:F37"/>
    <mergeCell ref="B38:F38"/>
    <mergeCell ref="B40:F40"/>
    <mergeCell ref="G40:I40"/>
    <mergeCell ref="B41:F41"/>
    <mergeCell ref="B42:F42"/>
    <mergeCell ref="B43:F43"/>
    <mergeCell ref="B44:F44"/>
    <mergeCell ref="B33:F33"/>
    <mergeCell ref="B21:E21"/>
    <mergeCell ref="B22:E22"/>
    <mergeCell ref="B23:E23"/>
    <mergeCell ref="B24:E24"/>
    <mergeCell ref="B25:F25"/>
    <mergeCell ref="B27:F27"/>
    <mergeCell ref="B29:F29"/>
    <mergeCell ref="B20:E20"/>
    <mergeCell ref="A8:C8"/>
    <mergeCell ref="D8:E8"/>
    <mergeCell ref="H8:I8"/>
    <mergeCell ref="B11:I12"/>
    <mergeCell ref="B14:F14"/>
    <mergeCell ref="G14:I14"/>
    <mergeCell ref="B15:E15"/>
    <mergeCell ref="B16:E16"/>
    <mergeCell ref="B17:E17"/>
    <mergeCell ref="B18:E18"/>
    <mergeCell ref="B19:E19"/>
    <mergeCell ref="B1:G1"/>
    <mergeCell ref="I1:J1"/>
    <mergeCell ref="B2:I4"/>
    <mergeCell ref="B6:C6"/>
    <mergeCell ref="D6:F6"/>
    <mergeCell ref="H6:I6"/>
  </mergeCells>
  <conditionalFormatting sqref="I54">
    <cfRule type="cellIs" dxfId="6" priority="1" operator="notEqual">
      <formula>$G$54</formula>
    </cfRule>
    <cfRule type="cellIs" priority="2" operator="equal">
      <formula>$G$54</formula>
    </cfRule>
  </conditionalFormatting>
  <pageMargins left="0.3" right="0.3" top="1" bottom="1" header="0.3" footer="0.3"/>
  <pageSetup scale="97"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 Downs'!$C$3:$C$6</xm:f>
          </x14:formula1>
          <xm:sqref>D56:I56</xm:sqref>
        </x14:dataValidation>
      </x14:dataValidations>
    </ext>
  </extLs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3"/>
  <sheetViews>
    <sheetView view="pageBreakPreview" topLeftCell="A16"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4'!H1+1</f>
        <v>5</v>
      </c>
      <c r="I1" s="211" t="str">
        <f>IF(ISBLANK(D75),"",D75)</f>
        <v/>
      </c>
      <c r="J1" s="211"/>
    </row>
    <row r="2" spans="1:10" s="21" customFormat="1" ht="16" x14ac:dyDescent="0.15">
      <c r="B2" s="213" t="s">
        <v>135</v>
      </c>
      <c r="C2" s="213"/>
      <c r="D2" s="213"/>
      <c r="E2" s="213"/>
      <c r="F2" s="213"/>
      <c r="G2" s="213"/>
      <c r="H2" s="213"/>
      <c r="I2" s="213"/>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6"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48" t="s">
        <v>125</v>
      </c>
      <c r="C14" s="249"/>
      <c r="D14" s="249"/>
      <c r="E14" s="249"/>
      <c r="F14" s="249"/>
      <c r="G14" s="251"/>
      <c r="H14" s="252"/>
      <c r="I14" s="253"/>
      <c r="J14" s="1"/>
    </row>
    <row r="15" spans="1:10" s="1" customFormat="1" ht="15" x14ac:dyDescent="0.15">
      <c r="B15" s="218" t="str">
        <f>'Mod. 4'!B15:E15</f>
        <v/>
      </c>
      <c r="C15" s="219"/>
      <c r="D15" s="219"/>
      <c r="E15" s="220"/>
      <c r="F15" s="82" t="s">
        <v>123</v>
      </c>
      <c r="G15" s="83">
        <f>'Mod. 4'!I15</f>
        <v>0</v>
      </c>
      <c r="H15" s="95"/>
      <c r="I15" s="84">
        <f t="shared" ref="I15:I24" si="0">G15+H15</f>
        <v>0</v>
      </c>
    </row>
    <row r="16" spans="1:10" s="1" customFormat="1" ht="15" x14ac:dyDescent="0.15">
      <c r="B16" s="227" t="str">
        <f>'Mod. 4'!B16:E16</f>
        <v/>
      </c>
      <c r="C16" s="228"/>
      <c r="D16" s="228"/>
      <c r="E16" s="229"/>
      <c r="F16" s="82" t="s">
        <v>124</v>
      </c>
      <c r="G16" s="83">
        <f>'Mod. 4'!I16</f>
        <v>0</v>
      </c>
      <c r="H16" s="95"/>
      <c r="I16" s="84">
        <f t="shared" si="0"/>
        <v>0</v>
      </c>
    </row>
    <row r="17" spans="2:9" s="1" customFormat="1" ht="15" x14ac:dyDescent="0.15">
      <c r="B17" s="218" t="str">
        <f>'Mod. 4'!B17:E17</f>
        <v/>
      </c>
      <c r="C17" s="219"/>
      <c r="D17" s="219"/>
      <c r="E17" s="220"/>
      <c r="F17" s="82" t="s">
        <v>123</v>
      </c>
      <c r="G17" s="83">
        <f>'Mod. 4'!I17</f>
        <v>0</v>
      </c>
      <c r="H17" s="95"/>
      <c r="I17" s="84">
        <f t="shared" si="0"/>
        <v>0</v>
      </c>
    </row>
    <row r="18" spans="2:9" s="1" customFormat="1" ht="15" x14ac:dyDescent="0.15">
      <c r="B18" s="227" t="str">
        <f>'Mod. 4'!B18:E18</f>
        <v/>
      </c>
      <c r="C18" s="228"/>
      <c r="D18" s="228"/>
      <c r="E18" s="229"/>
      <c r="F18" s="82" t="s">
        <v>124</v>
      </c>
      <c r="G18" s="83">
        <f>'Mod. 4'!I18</f>
        <v>0</v>
      </c>
      <c r="H18" s="95"/>
      <c r="I18" s="84">
        <f t="shared" si="0"/>
        <v>0</v>
      </c>
    </row>
    <row r="19" spans="2:9" s="1" customFormat="1" ht="15" x14ac:dyDescent="0.15">
      <c r="B19" s="218" t="str">
        <f>'Mod. 4'!B19:E19</f>
        <v/>
      </c>
      <c r="C19" s="219"/>
      <c r="D19" s="219"/>
      <c r="E19" s="220"/>
      <c r="F19" s="82" t="s">
        <v>123</v>
      </c>
      <c r="G19" s="83">
        <f>'Mod. 4'!I19</f>
        <v>0</v>
      </c>
      <c r="H19" s="95"/>
      <c r="I19" s="84">
        <f t="shared" si="0"/>
        <v>0</v>
      </c>
    </row>
    <row r="20" spans="2:9" s="1" customFormat="1" ht="15" x14ac:dyDescent="0.15">
      <c r="B20" s="227" t="str">
        <f>'Mod. 4'!B20:E20</f>
        <v/>
      </c>
      <c r="C20" s="228"/>
      <c r="D20" s="228"/>
      <c r="E20" s="229"/>
      <c r="F20" s="82" t="s">
        <v>124</v>
      </c>
      <c r="G20" s="83">
        <f>'Mod. 4'!I20</f>
        <v>0</v>
      </c>
      <c r="H20" s="95"/>
      <c r="I20" s="84">
        <f t="shared" si="0"/>
        <v>0</v>
      </c>
    </row>
    <row r="21" spans="2:9" s="1" customFormat="1" ht="15" x14ac:dyDescent="0.15">
      <c r="B21" s="218" t="str">
        <f>'Mod. 4'!B21:E21</f>
        <v/>
      </c>
      <c r="C21" s="219"/>
      <c r="D21" s="219"/>
      <c r="E21" s="220"/>
      <c r="F21" s="82" t="s">
        <v>123</v>
      </c>
      <c r="G21" s="83">
        <f>'Mod. 4'!I21</f>
        <v>0</v>
      </c>
      <c r="H21" s="95"/>
      <c r="I21" s="84">
        <f t="shared" si="0"/>
        <v>0</v>
      </c>
    </row>
    <row r="22" spans="2:9" s="1" customFormat="1" ht="15" x14ac:dyDescent="0.15">
      <c r="B22" s="227" t="str">
        <f>'Mod. 4'!B22:E22</f>
        <v/>
      </c>
      <c r="C22" s="228"/>
      <c r="D22" s="228"/>
      <c r="E22" s="229"/>
      <c r="F22" s="82" t="s">
        <v>124</v>
      </c>
      <c r="G22" s="83">
        <f>'Mod. 4'!I22</f>
        <v>0</v>
      </c>
      <c r="H22" s="95"/>
      <c r="I22" s="84">
        <f t="shared" si="0"/>
        <v>0</v>
      </c>
    </row>
    <row r="23" spans="2:9" s="1" customFormat="1" ht="15" x14ac:dyDescent="0.15">
      <c r="B23" s="218" t="str">
        <f>'Mod. 4'!B23:E23</f>
        <v/>
      </c>
      <c r="C23" s="219"/>
      <c r="D23" s="219"/>
      <c r="E23" s="220"/>
      <c r="F23" s="82" t="s">
        <v>123</v>
      </c>
      <c r="G23" s="83">
        <f>'Mod. 4'!I23</f>
        <v>0</v>
      </c>
      <c r="H23" s="95"/>
      <c r="I23" s="84">
        <f t="shared" si="0"/>
        <v>0</v>
      </c>
    </row>
    <row r="24" spans="2:9" s="1" customFormat="1" ht="16" thickBot="1" x14ac:dyDescent="0.2">
      <c r="B24" s="227" t="str">
        <f>'Mod. 4'!B24:E24</f>
        <v/>
      </c>
      <c r="C24" s="228"/>
      <c r="D24" s="228"/>
      <c r="E24" s="229"/>
      <c r="F24" s="82" t="s">
        <v>124</v>
      </c>
      <c r="G24" s="85">
        <f>'Mod. 3'!I24</f>
        <v>0</v>
      </c>
      <c r="H24" s="96"/>
      <c r="I24" s="86">
        <f t="shared" si="0"/>
        <v>0</v>
      </c>
    </row>
    <row r="25" spans="2:9" s="1" customFormat="1" ht="17" thickTop="1" thickBot="1" x14ac:dyDescent="0.2">
      <c r="B25" s="223" t="s">
        <v>90</v>
      </c>
      <c r="C25" s="224"/>
      <c r="D25" s="224"/>
      <c r="E25" s="224"/>
      <c r="F25" s="22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26"/>
      <c r="G27" s="89">
        <f>'Mod. 4'!I27</f>
        <v>0</v>
      </c>
      <c r="H27" s="97"/>
      <c r="I27" s="68">
        <f>G27+H27</f>
        <v>0</v>
      </c>
    </row>
    <row r="28" spans="2:9" s="1" customFormat="1" ht="16" thickBot="1" x14ac:dyDescent="0.2">
      <c r="B28" s="62"/>
      <c r="C28" s="62"/>
      <c r="D28" s="62"/>
      <c r="E28" s="62"/>
      <c r="F28" s="62"/>
      <c r="G28" s="66"/>
      <c r="H28" s="67"/>
      <c r="I28" s="67"/>
    </row>
    <row r="29" spans="2:9" s="1" customFormat="1" ht="15" x14ac:dyDescent="0.15">
      <c r="B29" s="248" t="s">
        <v>126</v>
      </c>
      <c r="C29" s="249"/>
      <c r="D29" s="249"/>
      <c r="E29" s="249"/>
      <c r="F29" s="249"/>
      <c r="G29" s="216"/>
      <c r="H29" s="216"/>
      <c r="I29" s="217"/>
    </row>
    <row r="30" spans="2:9" s="1" customFormat="1" ht="15" x14ac:dyDescent="0.15">
      <c r="B30" s="255" t="str">
        <f>'Mod. 4'!B30:F30</f>
        <v/>
      </c>
      <c r="C30" s="256"/>
      <c r="D30" s="256"/>
      <c r="E30" s="256"/>
      <c r="F30" s="257"/>
      <c r="G30" s="83">
        <f>'Mod. 4'!I30</f>
        <v>0</v>
      </c>
      <c r="H30" s="95"/>
      <c r="I30" s="84">
        <f t="shared" ref="I30:I38" si="1">G30+H30</f>
        <v>0</v>
      </c>
    </row>
    <row r="31" spans="2:9" s="1" customFormat="1" ht="15" x14ac:dyDescent="0.15">
      <c r="B31" s="255" t="str">
        <f>'Mod. 4'!B31:F31</f>
        <v/>
      </c>
      <c r="C31" s="256"/>
      <c r="D31" s="256"/>
      <c r="E31" s="256"/>
      <c r="F31" s="257"/>
      <c r="G31" s="83">
        <f>'Mod. 4'!I31</f>
        <v>0</v>
      </c>
      <c r="H31" s="95"/>
      <c r="I31" s="84">
        <f t="shared" si="1"/>
        <v>0</v>
      </c>
    </row>
    <row r="32" spans="2:9" s="1" customFormat="1" ht="15" x14ac:dyDescent="0.15">
      <c r="B32" s="255" t="str">
        <f>'Mod. 4'!B32:F32</f>
        <v/>
      </c>
      <c r="C32" s="256"/>
      <c r="D32" s="256"/>
      <c r="E32" s="256"/>
      <c r="F32" s="257"/>
      <c r="G32" s="83">
        <f>'Mod. 4'!I32</f>
        <v>0</v>
      </c>
      <c r="H32" s="95"/>
      <c r="I32" s="84">
        <f t="shared" si="1"/>
        <v>0</v>
      </c>
    </row>
    <row r="33" spans="2:9" s="1" customFormat="1" ht="15" x14ac:dyDescent="0.15">
      <c r="B33" s="255" t="str">
        <f>'Mod. 4'!B33:F33</f>
        <v/>
      </c>
      <c r="C33" s="256"/>
      <c r="D33" s="256"/>
      <c r="E33" s="256"/>
      <c r="F33" s="257"/>
      <c r="G33" s="83">
        <f>'Mod. 4'!I33</f>
        <v>0</v>
      </c>
      <c r="H33" s="95"/>
      <c r="I33" s="84">
        <f t="shared" si="1"/>
        <v>0</v>
      </c>
    </row>
    <row r="34" spans="2:9" s="1" customFormat="1" ht="15" x14ac:dyDescent="0.15">
      <c r="B34" s="255" t="str">
        <f>'Mod. 4'!B34:F34</f>
        <v/>
      </c>
      <c r="C34" s="256"/>
      <c r="D34" s="256"/>
      <c r="E34" s="256"/>
      <c r="F34" s="257"/>
      <c r="G34" s="83">
        <f>'Mod. 4'!I34</f>
        <v>0</v>
      </c>
      <c r="H34" s="95"/>
      <c r="I34" s="84">
        <f t="shared" si="1"/>
        <v>0</v>
      </c>
    </row>
    <row r="35" spans="2:9" s="1" customFormat="1" ht="15" x14ac:dyDescent="0.15">
      <c r="B35" s="255" t="str">
        <f>'Mod. 4'!B35:F35</f>
        <v/>
      </c>
      <c r="C35" s="256"/>
      <c r="D35" s="256"/>
      <c r="E35" s="256"/>
      <c r="F35" s="257"/>
      <c r="G35" s="83">
        <f>'Mod. 4'!I35</f>
        <v>0</v>
      </c>
      <c r="H35" s="95"/>
      <c r="I35" s="84">
        <f t="shared" si="1"/>
        <v>0</v>
      </c>
    </row>
    <row r="36" spans="2:9" s="1" customFormat="1" ht="15" x14ac:dyDescent="0.15">
      <c r="B36" s="255" t="str">
        <f>'Mod. 4'!B36:F36</f>
        <v/>
      </c>
      <c r="C36" s="256"/>
      <c r="D36" s="256"/>
      <c r="E36" s="256"/>
      <c r="F36" s="257"/>
      <c r="G36" s="83">
        <f>'Mod. 4'!I36</f>
        <v>0</v>
      </c>
      <c r="H36" s="95"/>
      <c r="I36" s="84">
        <f t="shared" si="1"/>
        <v>0</v>
      </c>
    </row>
    <row r="37" spans="2:9" s="1" customFormat="1" ht="16" thickBot="1" x14ac:dyDescent="0.2">
      <c r="B37" s="255" t="str">
        <f>'Mod. 4'!B37:F37</f>
        <v/>
      </c>
      <c r="C37" s="256"/>
      <c r="D37" s="256"/>
      <c r="E37" s="256"/>
      <c r="F37" s="257"/>
      <c r="G37" s="85">
        <f>'Mod. 4'!I37</f>
        <v>0</v>
      </c>
      <c r="H37" s="96"/>
      <c r="I37" s="86">
        <f t="shared" si="1"/>
        <v>0</v>
      </c>
    </row>
    <row r="38" spans="2:9" s="1" customFormat="1" ht="17" thickTop="1" thickBot="1" x14ac:dyDescent="0.2">
      <c r="B38" s="223" t="s">
        <v>92</v>
      </c>
      <c r="C38" s="224"/>
      <c r="D38" s="224"/>
      <c r="E38" s="224"/>
      <c r="F38" s="22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48" t="s">
        <v>127</v>
      </c>
      <c r="C40" s="249"/>
      <c r="D40" s="249"/>
      <c r="E40" s="249"/>
      <c r="F40" s="249"/>
      <c r="G40" s="215"/>
      <c r="H40" s="216"/>
      <c r="I40" s="217"/>
    </row>
    <row r="41" spans="2:9" s="1" customFormat="1" ht="15" x14ac:dyDescent="0.15">
      <c r="B41" s="255" t="str">
        <f>'Mod. 4'!B41:F41</f>
        <v/>
      </c>
      <c r="C41" s="256"/>
      <c r="D41" s="256"/>
      <c r="E41" s="256"/>
      <c r="F41" s="257"/>
      <c r="G41" s="83">
        <f>'Mod. 4'!I41</f>
        <v>0</v>
      </c>
      <c r="H41" s="95"/>
      <c r="I41" s="84">
        <f t="shared" ref="I41:I50" si="2">G41+H41</f>
        <v>0</v>
      </c>
    </row>
    <row r="42" spans="2:9" s="1" customFormat="1" ht="15" x14ac:dyDescent="0.15">
      <c r="B42" s="255" t="str">
        <f>'Mod. 4'!B42:F42</f>
        <v/>
      </c>
      <c r="C42" s="256"/>
      <c r="D42" s="256"/>
      <c r="E42" s="256"/>
      <c r="F42" s="257"/>
      <c r="G42" s="83">
        <f>'Mod. 4'!I42</f>
        <v>0</v>
      </c>
      <c r="H42" s="95"/>
      <c r="I42" s="84">
        <f t="shared" si="2"/>
        <v>0</v>
      </c>
    </row>
    <row r="43" spans="2:9" s="1" customFormat="1" ht="15" x14ac:dyDescent="0.15">
      <c r="B43" s="255" t="str">
        <f>'Mod. 4'!B43:F43</f>
        <v/>
      </c>
      <c r="C43" s="256"/>
      <c r="D43" s="256"/>
      <c r="E43" s="256"/>
      <c r="F43" s="257"/>
      <c r="G43" s="83">
        <f>'Mod. 4'!I43</f>
        <v>0</v>
      </c>
      <c r="H43" s="95"/>
      <c r="I43" s="84">
        <f t="shared" si="2"/>
        <v>0</v>
      </c>
    </row>
    <row r="44" spans="2:9" s="1" customFormat="1" ht="15" x14ac:dyDescent="0.15">
      <c r="B44" s="255" t="str">
        <f>'Mod. 4'!B44:F44</f>
        <v/>
      </c>
      <c r="C44" s="256"/>
      <c r="D44" s="256"/>
      <c r="E44" s="256"/>
      <c r="F44" s="257"/>
      <c r="G44" s="83">
        <f>'Mod. 4'!I44</f>
        <v>0</v>
      </c>
      <c r="H44" s="95"/>
      <c r="I44" s="84">
        <f t="shared" si="2"/>
        <v>0</v>
      </c>
    </row>
    <row r="45" spans="2:9" s="1" customFormat="1" ht="15" x14ac:dyDescent="0.15">
      <c r="B45" s="255" t="str">
        <f>'Mod. 4'!B45:F45</f>
        <v/>
      </c>
      <c r="C45" s="256"/>
      <c r="D45" s="256"/>
      <c r="E45" s="256"/>
      <c r="F45" s="257"/>
      <c r="G45" s="83">
        <f>'Mod. 4'!I45</f>
        <v>0</v>
      </c>
      <c r="H45" s="95"/>
      <c r="I45" s="84">
        <f t="shared" si="2"/>
        <v>0</v>
      </c>
    </row>
    <row r="46" spans="2:9" s="1" customFormat="1" ht="15" x14ac:dyDescent="0.15">
      <c r="B46" s="255" t="str">
        <f>'Mod. 4'!B46:F46</f>
        <v/>
      </c>
      <c r="C46" s="256"/>
      <c r="D46" s="256"/>
      <c r="E46" s="256"/>
      <c r="F46" s="257"/>
      <c r="G46" s="83">
        <f>'Mod. 4'!I46</f>
        <v>0</v>
      </c>
      <c r="H46" s="95"/>
      <c r="I46" s="84">
        <f t="shared" si="2"/>
        <v>0</v>
      </c>
    </row>
    <row r="47" spans="2:9" s="1" customFormat="1" ht="15" x14ac:dyDescent="0.15">
      <c r="B47" s="255" t="str">
        <f>'Mod. 4'!B47:F47</f>
        <v/>
      </c>
      <c r="C47" s="256"/>
      <c r="D47" s="256"/>
      <c r="E47" s="256"/>
      <c r="F47" s="257"/>
      <c r="G47" s="83">
        <f>'Mod. 4'!I47</f>
        <v>0</v>
      </c>
      <c r="H47" s="95"/>
      <c r="I47" s="84">
        <f t="shared" si="2"/>
        <v>0</v>
      </c>
    </row>
    <row r="48" spans="2:9" s="1" customFormat="1" ht="15" x14ac:dyDescent="0.15">
      <c r="B48" s="255" t="str">
        <f>'Mod. 4'!B48:F48</f>
        <v/>
      </c>
      <c r="C48" s="256"/>
      <c r="D48" s="256"/>
      <c r="E48" s="256"/>
      <c r="F48" s="257"/>
      <c r="G48" s="83">
        <f>'Mod. 4'!I48</f>
        <v>0</v>
      </c>
      <c r="H48" s="95"/>
      <c r="I48" s="84">
        <f t="shared" si="2"/>
        <v>0</v>
      </c>
    </row>
    <row r="49" spans="2:9" s="1" customFormat="1" ht="16" thickBot="1" x14ac:dyDescent="0.2">
      <c r="B49" s="255" t="str">
        <f>'Mod. 4'!B49:F49</f>
        <v/>
      </c>
      <c r="C49" s="256"/>
      <c r="D49" s="256"/>
      <c r="E49" s="256"/>
      <c r="F49" s="257"/>
      <c r="G49" s="85">
        <f>'Mod. 4'!I49</f>
        <v>0</v>
      </c>
      <c r="H49" s="96"/>
      <c r="I49" s="86">
        <f t="shared" si="2"/>
        <v>0</v>
      </c>
    </row>
    <row r="50" spans="2:9" s="1" customFormat="1" ht="17" thickTop="1" thickBot="1" x14ac:dyDescent="0.2">
      <c r="B50" s="223" t="s">
        <v>93</v>
      </c>
      <c r="C50" s="224"/>
      <c r="D50" s="224"/>
      <c r="E50" s="224"/>
      <c r="F50" s="22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30" t="s">
        <v>89</v>
      </c>
      <c r="C52" s="231"/>
      <c r="D52" s="231"/>
      <c r="E52" s="231"/>
      <c r="F52" s="231"/>
      <c r="G52" s="89">
        <f>'Mod. 4'!I52</f>
        <v>0</v>
      </c>
      <c r="H52" s="97">
        <v>0</v>
      </c>
      <c r="I52" s="68">
        <f>G52+H52</f>
        <v>0</v>
      </c>
    </row>
    <row r="53" spans="2:9" s="1" customFormat="1" ht="16" thickBot="1" x14ac:dyDescent="0.2">
      <c r="G53" s="67"/>
      <c r="H53" s="67"/>
      <c r="I53" s="67"/>
    </row>
    <row r="54" spans="2:9" s="1" customFormat="1" ht="16" thickBot="1" x14ac:dyDescent="0.2">
      <c r="B54" s="230" t="s">
        <v>100</v>
      </c>
      <c r="C54" s="231"/>
      <c r="D54" s="231"/>
      <c r="E54" s="231"/>
      <c r="F54" s="231"/>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44" t="s">
        <v>140</v>
      </c>
      <c r="C73" s="244"/>
      <c r="D73" s="244"/>
      <c r="E73" s="244"/>
      <c r="F73" s="244"/>
      <c r="G73" s="244"/>
      <c r="H73" s="244"/>
      <c r="I73" s="244"/>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06" t="s">
        <v>104</v>
      </c>
      <c r="C78" s="206"/>
      <c r="D78" s="206"/>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s1KMzss635Rl+EINu+Mkz3UdWZetMEJZ7WDd9jw0F+w8/eoi5b4uobwWTEovHmWM/qiX2Hdw/p3ZRTF0+AxNzg==" saltValue="37PkHE/tD/jAQZr9hLvG3A==" spinCount="100000" sheet="1" objects="1" scenarios="1"/>
  <mergeCells count="66">
    <mergeCell ref="B78:D78"/>
    <mergeCell ref="G78:I78"/>
    <mergeCell ref="B79:D79"/>
    <mergeCell ref="G79:I79"/>
    <mergeCell ref="B80:D80"/>
    <mergeCell ref="G80:I80"/>
    <mergeCell ref="B73:I73"/>
    <mergeCell ref="B75:C75"/>
    <mergeCell ref="D75:F75"/>
    <mergeCell ref="B77:D77"/>
    <mergeCell ref="E77:F77"/>
    <mergeCell ref="G77:I77"/>
    <mergeCell ref="B72:I72"/>
    <mergeCell ref="B46:F46"/>
    <mergeCell ref="B47:F47"/>
    <mergeCell ref="B48:F48"/>
    <mergeCell ref="B49:F49"/>
    <mergeCell ref="B50:F50"/>
    <mergeCell ref="B52:F52"/>
    <mergeCell ref="B54:F54"/>
    <mergeCell ref="B56:C56"/>
    <mergeCell ref="D56:I56"/>
    <mergeCell ref="B58:I58"/>
    <mergeCell ref="B59:I70"/>
    <mergeCell ref="G29:I29"/>
    <mergeCell ref="B30:F30"/>
    <mergeCell ref="B31:F31"/>
    <mergeCell ref="B32:F32"/>
    <mergeCell ref="B45:F45"/>
    <mergeCell ref="B34:F34"/>
    <mergeCell ref="B35:F35"/>
    <mergeCell ref="B36:F36"/>
    <mergeCell ref="B37:F37"/>
    <mergeCell ref="B38:F38"/>
    <mergeCell ref="B40:F40"/>
    <mergeCell ref="G40:I40"/>
    <mergeCell ref="B41:F41"/>
    <mergeCell ref="B42:F42"/>
    <mergeCell ref="B43:F43"/>
    <mergeCell ref="B44:F44"/>
    <mergeCell ref="B33:F33"/>
    <mergeCell ref="B21:E21"/>
    <mergeCell ref="B22:E22"/>
    <mergeCell ref="B23:E23"/>
    <mergeCell ref="B24:E24"/>
    <mergeCell ref="B25:F25"/>
    <mergeCell ref="B27:F27"/>
    <mergeCell ref="B29:F29"/>
    <mergeCell ref="B20:E20"/>
    <mergeCell ref="A8:C8"/>
    <mergeCell ref="D8:E8"/>
    <mergeCell ref="H8:I8"/>
    <mergeCell ref="B11:I12"/>
    <mergeCell ref="B14:F14"/>
    <mergeCell ref="G14:I14"/>
    <mergeCell ref="B15:E15"/>
    <mergeCell ref="B16:E16"/>
    <mergeCell ref="B17:E17"/>
    <mergeCell ref="B18:E18"/>
    <mergeCell ref="B19:E19"/>
    <mergeCell ref="B1:G1"/>
    <mergeCell ref="I1:J1"/>
    <mergeCell ref="B2:I4"/>
    <mergeCell ref="B6:C6"/>
    <mergeCell ref="D6:F6"/>
    <mergeCell ref="H6:I6"/>
  </mergeCells>
  <conditionalFormatting sqref="I54">
    <cfRule type="cellIs" dxfId="5" priority="1" operator="notEqual">
      <formula>$G$54</formula>
    </cfRule>
    <cfRule type="cellIs" priority="2" operator="equal">
      <formula>$G$54</formula>
    </cfRule>
  </conditionalFormatting>
  <pageMargins left="0.3" right="0.3" top="1" bottom="1" header="0.3" footer="0.3"/>
  <pageSetup scale="97"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 Downs'!$C$3:$C$6</xm:f>
          </x14:formula1>
          <xm:sqref>D56:I56</xm:sqref>
        </x14:dataValidation>
      </x14:dataValidations>
    </ext>
  </extLs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3"/>
  <sheetViews>
    <sheetView view="pageBreakPreview" topLeftCell="A19"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5'!H1+1</f>
        <v>6</v>
      </c>
      <c r="I1" s="211" t="str">
        <f>IF(ISBLANK(D75),"",D75)</f>
        <v/>
      </c>
      <c r="J1" s="211"/>
    </row>
    <row r="2" spans="1:10" s="21" customFormat="1" ht="16" x14ac:dyDescent="0.15">
      <c r="B2" s="213" t="s">
        <v>135</v>
      </c>
      <c r="C2" s="213"/>
      <c r="D2" s="213"/>
      <c r="E2" s="213"/>
      <c r="F2" s="213"/>
      <c r="G2" s="213"/>
      <c r="H2" s="213"/>
      <c r="I2" s="213"/>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6"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48" t="s">
        <v>125</v>
      </c>
      <c r="C14" s="249"/>
      <c r="D14" s="249"/>
      <c r="E14" s="249"/>
      <c r="F14" s="249"/>
      <c r="G14" s="251"/>
      <c r="H14" s="252"/>
      <c r="I14" s="253"/>
      <c r="J14" s="1"/>
    </row>
    <row r="15" spans="1:10" s="1" customFormat="1" ht="15" x14ac:dyDescent="0.15">
      <c r="B15" s="218" t="str">
        <f>'Mod. 5'!B15:E15</f>
        <v/>
      </c>
      <c r="C15" s="219"/>
      <c r="D15" s="219"/>
      <c r="E15" s="220"/>
      <c r="F15" s="82" t="s">
        <v>123</v>
      </c>
      <c r="G15" s="83">
        <f>'Mod. 5'!I15</f>
        <v>0</v>
      </c>
      <c r="H15" s="95"/>
      <c r="I15" s="84">
        <f t="shared" ref="I15:I24" si="0">G15+H15</f>
        <v>0</v>
      </c>
    </row>
    <row r="16" spans="1:10" s="1" customFormat="1" ht="15" x14ac:dyDescent="0.15">
      <c r="B16" s="227" t="str">
        <f>'Mod. 5'!B16:E16</f>
        <v/>
      </c>
      <c r="C16" s="228"/>
      <c r="D16" s="228"/>
      <c r="E16" s="229"/>
      <c r="F16" s="82" t="s">
        <v>124</v>
      </c>
      <c r="G16" s="83">
        <f>'Mod. 5'!I16</f>
        <v>0</v>
      </c>
      <c r="H16" s="95"/>
      <c r="I16" s="84">
        <f t="shared" si="0"/>
        <v>0</v>
      </c>
    </row>
    <row r="17" spans="2:9" s="1" customFormat="1" ht="15" x14ac:dyDescent="0.15">
      <c r="B17" s="218" t="str">
        <f>'Mod. 5'!B17:E17</f>
        <v/>
      </c>
      <c r="C17" s="219"/>
      <c r="D17" s="219"/>
      <c r="E17" s="220"/>
      <c r="F17" s="82" t="s">
        <v>123</v>
      </c>
      <c r="G17" s="83">
        <f>'Mod. 5'!I17</f>
        <v>0</v>
      </c>
      <c r="H17" s="95"/>
      <c r="I17" s="84">
        <f t="shared" si="0"/>
        <v>0</v>
      </c>
    </row>
    <row r="18" spans="2:9" s="1" customFormat="1" ht="15" x14ac:dyDescent="0.15">
      <c r="B18" s="227" t="str">
        <f>'Mod. 5'!B18:E18</f>
        <v/>
      </c>
      <c r="C18" s="228"/>
      <c r="D18" s="228"/>
      <c r="E18" s="229"/>
      <c r="F18" s="82" t="s">
        <v>124</v>
      </c>
      <c r="G18" s="83">
        <f>'Mod. 5'!I18</f>
        <v>0</v>
      </c>
      <c r="H18" s="95"/>
      <c r="I18" s="84">
        <f t="shared" si="0"/>
        <v>0</v>
      </c>
    </row>
    <row r="19" spans="2:9" s="1" customFormat="1" ht="15" x14ac:dyDescent="0.15">
      <c r="B19" s="218" t="str">
        <f>'Mod. 5'!B19:E19</f>
        <v/>
      </c>
      <c r="C19" s="219"/>
      <c r="D19" s="219"/>
      <c r="E19" s="220"/>
      <c r="F19" s="82" t="s">
        <v>123</v>
      </c>
      <c r="G19" s="83">
        <f>'Mod. 5'!I19</f>
        <v>0</v>
      </c>
      <c r="H19" s="95"/>
      <c r="I19" s="84">
        <f t="shared" si="0"/>
        <v>0</v>
      </c>
    </row>
    <row r="20" spans="2:9" s="1" customFormat="1" ht="15" x14ac:dyDescent="0.15">
      <c r="B20" s="227" t="str">
        <f>'Mod. 5'!B20:E20</f>
        <v/>
      </c>
      <c r="C20" s="228"/>
      <c r="D20" s="228"/>
      <c r="E20" s="229"/>
      <c r="F20" s="82" t="s">
        <v>124</v>
      </c>
      <c r="G20" s="83">
        <f>'Mod. 5'!I20</f>
        <v>0</v>
      </c>
      <c r="H20" s="95"/>
      <c r="I20" s="84">
        <f t="shared" si="0"/>
        <v>0</v>
      </c>
    </row>
    <row r="21" spans="2:9" s="1" customFormat="1" ht="15" x14ac:dyDescent="0.15">
      <c r="B21" s="218" t="str">
        <f>'Mod. 5'!B21:E21</f>
        <v/>
      </c>
      <c r="C21" s="219"/>
      <c r="D21" s="219"/>
      <c r="E21" s="220"/>
      <c r="F21" s="82" t="s">
        <v>123</v>
      </c>
      <c r="G21" s="83">
        <f>'Mod. 5'!I21</f>
        <v>0</v>
      </c>
      <c r="H21" s="95"/>
      <c r="I21" s="84">
        <f t="shared" si="0"/>
        <v>0</v>
      </c>
    </row>
    <row r="22" spans="2:9" s="1" customFormat="1" ht="15" x14ac:dyDescent="0.15">
      <c r="B22" s="227" t="str">
        <f>'Mod. 5'!B22:E22</f>
        <v/>
      </c>
      <c r="C22" s="228"/>
      <c r="D22" s="228"/>
      <c r="E22" s="229"/>
      <c r="F22" s="82" t="s">
        <v>124</v>
      </c>
      <c r="G22" s="83">
        <f>'Mod. 5'!I22</f>
        <v>0</v>
      </c>
      <c r="H22" s="95"/>
      <c r="I22" s="84">
        <f t="shared" si="0"/>
        <v>0</v>
      </c>
    </row>
    <row r="23" spans="2:9" s="1" customFormat="1" ht="15" x14ac:dyDescent="0.15">
      <c r="B23" s="218" t="str">
        <f>'Mod. 5'!B23:E23</f>
        <v/>
      </c>
      <c r="C23" s="219"/>
      <c r="D23" s="219"/>
      <c r="E23" s="220"/>
      <c r="F23" s="82" t="s">
        <v>123</v>
      </c>
      <c r="G23" s="83">
        <f>'Mod. 5'!I23</f>
        <v>0</v>
      </c>
      <c r="H23" s="95"/>
      <c r="I23" s="84">
        <f t="shared" si="0"/>
        <v>0</v>
      </c>
    </row>
    <row r="24" spans="2:9" s="1" customFormat="1" ht="16" thickBot="1" x14ac:dyDescent="0.2">
      <c r="B24" s="227" t="str">
        <f>'Mod. 5'!B24:E24</f>
        <v/>
      </c>
      <c r="C24" s="228"/>
      <c r="D24" s="228"/>
      <c r="E24" s="229"/>
      <c r="F24" s="82" t="s">
        <v>124</v>
      </c>
      <c r="G24" s="85">
        <f>'Mod. 5'!I24</f>
        <v>0</v>
      </c>
      <c r="H24" s="96"/>
      <c r="I24" s="86">
        <f t="shared" si="0"/>
        <v>0</v>
      </c>
    </row>
    <row r="25" spans="2:9" s="1" customFormat="1" ht="17" thickTop="1" thickBot="1" x14ac:dyDescent="0.2">
      <c r="B25" s="223" t="s">
        <v>90</v>
      </c>
      <c r="C25" s="224"/>
      <c r="D25" s="224"/>
      <c r="E25" s="224"/>
      <c r="F25" s="22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26"/>
      <c r="G27" s="89">
        <f>'Mod. 5'!I27</f>
        <v>0</v>
      </c>
      <c r="H27" s="97"/>
      <c r="I27" s="68">
        <f>G27+H27</f>
        <v>0</v>
      </c>
    </row>
    <row r="28" spans="2:9" s="1" customFormat="1" ht="16" thickBot="1" x14ac:dyDescent="0.2">
      <c r="B28" s="62"/>
      <c r="C28" s="62"/>
      <c r="D28" s="62"/>
      <c r="E28" s="62"/>
      <c r="F28" s="62"/>
      <c r="G28" s="66"/>
      <c r="H28" s="67"/>
      <c r="I28" s="67"/>
    </row>
    <row r="29" spans="2:9" s="1" customFormat="1" ht="15" x14ac:dyDescent="0.15">
      <c r="B29" s="248" t="s">
        <v>126</v>
      </c>
      <c r="C29" s="249"/>
      <c r="D29" s="249"/>
      <c r="E29" s="249"/>
      <c r="F29" s="249"/>
      <c r="G29" s="216"/>
      <c r="H29" s="216"/>
      <c r="I29" s="217"/>
    </row>
    <row r="30" spans="2:9" s="1" customFormat="1" ht="15" x14ac:dyDescent="0.15">
      <c r="B30" s="255" t="str">
        <f>'Mod. 5'!B30:F30</f>
        <v/>
      </c>
      <c r="C30" s="256"/>
      <c r="D30" s="256"/>
      <c r="E30" s="256"/>
      <c r="F30" s="257"/>
      <c r="G30" s="83">
        <f>'Mod. 5'!I30</f>
        <v>0</v>
      </c>
      <c r="H30" s="95"/>
      <c r="I30" s="84">
        <f t="shared" ref="I30:I38" si="1">G30+H30</f>
        <v>0</v>
      </c>
    </row>
    <row r="31" spans="2:9" s="1" customFormat="1" ht="15" x14ac:dyDescent="0.15">
      <c r="B31" s="255" t="str">
        <f>'Mod. 5'!B31:F31</f>
        <v/>
      </c>
      <c r="C31" s="256"/>
      <c r="D31" s="256"/>
      <c r="E31" s="256"/>
      <c r="F31" s="257"/>
      <c r="G31" s="83">
        <f>'Mod. 5'!I31</f>
        <v>0</v>
      </c>
      <c r="H31" s="95"/>
      <c r="I31" s="84">
        <f t="shared" si="1"/>
        <v>0</v>
      </c>
    </row>
    <row r="32" spans="2:9" s="1" customFormat="1" ht="15" x14ac:dyDescent="0.15">
      <c r="B32" s="255" t="str">
        <f>'Mod. 5'!B32:F32</f>
        <v/>
      </c>
      <c r="C32" s="256"/>
      <c r="D32" s="256"/>
      <c r="E32" s="256"/>
      <c r="F32" s="257"/>
      <c r="G32" s="83">
        <f>'Mod. 5'!I32</f>
        <v>0</v>
      </c>
      <c r="H32" s="95"/>
      <c r="I32" s="84">
        <f t="shared" si="1"/>
        <v>0</v>
      </c>
    </row>
    <row r="33" spans="2:9" s="1" customFormat="1" ht="15" x14ac:dyDescent="0.15">
      <c r="B33" s="255" t="str">
        <f>'Mod. 5'!B33:F33</f>
        <v/>
      </c>
      <c r="C33" s="256"/>
      <c r="D33" s="256"/>
      <c r="E33" s="256"/>
      <c r="F33" s="257"/>
      <c r="G33" s="83">
        <f>'Mod. 5'!I33</f>
        <v>0</v>
      </c>
      <c r="H33" s="95"/>
      <c r="I33" s="84">
        <f t="shared" si="1"/>
        <v>0</v>
      </c>
    </row>
    <row r="34" spans="2:9" s="1" customFormat="1" ht="15" x14ac:dyDescent="0.15">
      <c r="B34" s="255" t="str">
        <f>'Mod. 5'!B34:F34</f>
        <v/>
      </c>
      <c r="C34" s="256"/>
      <c r="D34" s="256"/>
      <c r="E34" s="256"/>
      <c r="F34" s="257"/>
      <c r="G34" s="83">
        <f>'Mod. 5'!I34</f>
        <v>0</v>
      </c>
      <c r="H34" s="95"/>
      <c r="I34" s="84">
        <f t="shared" si="1"/>
        <v>0</v>
      </c>
    </row>
    <row r="35" spans="2:9" s="1" customFormat="1" ht="15" x14ac:dyDescent="0.15">
      <c r="B35" s="255" t="str">
        <f>'Mod. 5'!B35:F35</f>
        <v/>
      </c>
      <c r="C35" s="256"/>
      <c r="D35" s="256"/>
      <c r="E35" s="256"/>
      <c r="F35" s="257"/>
      <c r="G35" s="83">
        <f>'Mod. 5'!I35</f>
        <v>0</v>
      </c>
      <c r="H35" s="95"/>
      <c r="I35" s="84">
        <f t="shared" si="1"/>
        <v>0</v>
      </c>
    </row>
    <row r="36" spans="2:9" s="1" customFormat="1" ht="15" x14ac:dyDescent="0.15">
      <c r="B36" s="255" t="str">
        <f>'Mod. 5'!B36:F36</f>
        <v/>
      </c>
      <c r="C36" s="256"/>
      <c r="D36" s="256"/>
      <c r="E36" s="256"/>
      <c r="F36" s="257"/>
      <c r="G36" s="83">
        <f>'Mod. 5'!I36</f>
        <v>0</v>
      </c>
      <c r="H36" s="95"/>
      <c r="I36" s="84">
        <f t="shared" si="1"/>
        <v>0</v>
      </c>
    </row>
    <row r="37" spans="2:9" s="1" customFormat="1" ht="16" thickBot="1" x14ac:dyDescent="0.2">
      <c r="B37" s="255" t="str">
        <f>'Mod. 5'!B37:F37</f>
        <v/>
      </c>
      <c r="C37" s="256"/>
      <c r="D37" s="256"/>
      <c r="E37" s="256"/>
      <c r="F37" s="257"/>
      <c r="G37" s="85">
        <f>'Mod. 5'!I37</f>
        <v>0</v>
      </c>
      <c r="H37" s="96"/>
      <c r="I37" s="86">
        <f t="shared" si="1"/>
        <v>0</v>
      </c>
    </row>
    <row r="38" spans="2:9" s="1" customFormat="1" ht="17" thickTop="1" thickBot="1" x14ac:dyDescent="0.2">
      <c r="B38" s="223" t="s">
        <v>92</v>
      </c>
      <c r="C38" s="224"/>
      <c r="D38" s="224"/>
      <c r="E38" s="224"/>
      <c r="F38" s="22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48" t="s">
        <v>127</v>
      </c>
      <c r="C40" s="249"/>
      <c r="D40" s="249"/>
      <c r="E40" s="249"/>
      <c r="F40" s="249"/>
      <c r="G40" s="215"/>
      <c r="H40" s="216"/>
      <c r="I40" s="217"/>
    </row>
    <row r="41" spans="2:9" s="1" customFormat="1" ht="15" x14ac:dyDescent="0.15">
      <c r="B41" s="255" t="str">
        <f>'Mod. 5'!B41:F41</f>
        <v/>
      </c>
      <c r="C41" s="256"/>
      <c r="D41" s="256"/>
      <c r="E41" s="256"/>
      <c r="F41" s="257"/>
      <c r="G41" s="83">
        <f>'Mod. 5'!I41</f>
        <v>0</v>
      </c>
      <c r="H41" s="95"/>
      <c r="I41" s="84">
        <f t="shared" ref="I41:I50" si="2">G41+H41</f>
        <v>0</v>
      </c>
    </row>
    <row r="42" spans="2:9" s="1" customFormat="1" ht="15" x14ac:dyDescent="0.15">
      <c r="B42" s="255" t="str">
        <f>'Mod. 5'!B42:F42</f>
        <v/>
      </c>
      <c r="C42" s="256"/>
      <c r="D42" s="256"/>
      <c r="E42" s="256"/>
      <c r="F42" s="257"/>
      <c r="G42" s="83">
        <f>'Mod. 5'!I42</f>
        <v>0</v>
      </c>
      <c r="H42" s="95"/>
      <c r="I42" s="84">
        <f t="shared" si="2"/>
        <v>0</v>
      </c>
    </row>
    <row r="43" spans="2:9" s="1" customFormat="1" ht="15" x14ac:dyDescent="0.15">
      <c r="B43" s="255" t="str">
        <f>'Mod. 5'!B43:F43</f>
        <v/>
      </c>
      <c r="C43" s="256"/>
      <c r="D43" s="256"/>
      <c r="E43" s="256"/>
      <c r="F43" s="257"/>
      <c r="G43" s="83">
        <f>'Mod. 5'!I43</f>
        <v>0</v>
      </c>
      <c r="H43" s="95"/>
      <c r="I43" s="84">
        <f t="shared" si="2"/>
        <v>0</v>
      </c>
    </row>
    <row r="44" spans="2:9" s="1" customFormat="1" ht="15" x14ac:dyDescent="0.15">
      <c r="B44" s="255" t="str">
        <f>'Mod. 5'!B44:F44</f>
        <v/>
      </c>
      <c r="C44" s="256"/>
      <c r="D44" s="256"/>
      <c r="E44" s="256"/>
      <c r="F44" s="257"/>
      <c r="G44" s="83">
        <f>'Mod. 5'!I44</f>
        <v>0</v>
      </c>
      <c r="H44" s="95"/>
      <c r="I44" s="84">
        <f t="shared" si="2"/>
        <v>0</v>
      </c>
    </row>
    <row r="45" spans="2:9" s="1" customFormat="1" ht="15" x14ac:dyDescent="0.15">
      <c r="B45" s="255" t="str">
        <f>'Mod. 5'!B45:F45</f>
        <v/>
      </c>
      <c r="C45" s="256"/>
      <c r="D45" s="256"/>
      <c r="E45" s="256"/>
      <c r="F45" s="257"/>
      <c r="G45" s="83">
        <f>'Mod. 5'!I45</f>
        <v>0</v>
      </c>
      <c r="H45" s="95"/>
      <c r="I45" s="84">
        <f t="shared" si="2"/>
        <v>0</v>
      </c>
    </row>
    <row r="46" spans="2:9" s="1" customFormat="1" ht="15" x14ac:dyDescent="0.15">
      <c r="B46" s="255" t="str">
        <f>'Mod. 5'!B46:F46</f>
        <v/>
      </c>
      <c r="C46" s="256"/>
      <c r="D46" s="256"/>
      <c r="E46" s="256"/>
      <c r="F46" s="257"/>
      <c r="G46" s="83">
        <f>'Mod. 5'!I46</f>
        <v>0</v>
      </c>
      <c r="H46" s="95"/>
      <c r="I46" s="84">
        <f t="shared" si="2"/>
        <v>0</v>
      </c>
    </row>
    <row r="47" spans="2:9" s="1" customFormat="1" ht="15" x14ac:dyDescent="0.15">
      <c r="B47" s="255" t="str">
        <f>'Mod. 5'!B47:F47</f>
        <v/>
      </c>
      <c r="C47" s="256"/>
      <c r="D47" s="256"/>
      <c r="E47" s="256"/>
      <c r="F47" s="257"/>
      <c r="G47" s="83">
        <f>'Mod. 5'!I47</f>
        <v>0</v>
      </c>
      <c r="H47" s="95"/>
      <c r="I47" s="84">
        <f t="shared" si="2"/>
        <v>0</v>
      </c>
    </row>
    <row r="48" spans="2:9" s="1" customFormat="1" ht="15" x14ac:dyDescent="0.15">
      <c r="B48" s="255" t="str">
        <f>'Mod. 5'!B48:F48</f>
        <v/>
      </c>
      <c r="C48" s="256"/>
      <c r="D48" s="256"/>
      <c r="E48" s="256"/>
      <c r="F48" s="257"/>
      <c r="G48" s="83">
        <f>'Mod. 5'!I48</f>
        <v>0</v>
      </c>
      <c r="H48" s="95"/>
      <c r="I48" s="84">
        <f t="shared" si="2"/>
        <v>0</v>
      </c>
    </row>
    <row r="49" spans="2:9" s="1" customFormat="1" ht="16" thickBot="1" x14ac:dyDescent="0.2">
      <c r="B49" s="255" t="str">
        <f>'Mod. 5'!B49:F49</f>
        <v/>
      </c>
      <c r="C49" s="256"/>
      <c r="D49" s="256"/>
      <c r="E49" s="256"/>
      <c r="F49" s="257"/>
      <c r="G49" s="85">
        <f>'Mod. 5'!I49</f>
        <v>0</v>
      </c>
      <c r="H49" s="96"/>
      <c r="I49" s="86">
        <f t="shared" si="2"/>
        <v>0</v>
      </c>
    </row>
    <row r="50" spans="2:9" s="1" customFormat="1" ht="17" thickTop="1" thickBot="1" x14ac:dyDescent="0.2">
      <c r="B50" s="223" t="s">
        <v>93</v>
      </c>
      <c r="C50" s="224"/>
      <c r="D50" s="224"/>
      <c r="E50" s="224"/>
      <c r="F50" s="22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30" t="s">
        <v>89</v>
      </c>
      <c r="C52" s="231"/>
      <c r="D52" s="231"/>
      <c r="E52" s="231"/>
      <c r="F52" s="231"/>
      <c r="G52" s="89">
        <f>'Mod. 5'!I52</f>
        <v>0</v>
      </c>
      <c r="H52" s="97">
        <v>0</v>
      </c>
      <c r="I52" s="68">
        <f>G52+H52</f>
        <v>0</v>
      </c>
    </row>
    <row r="53" spans="2:9" s="1" customFormat="1" ht="16" thickBot="1" x14ac:dyDescent="0.2">
      <c r="G53" s="67"/>
      <c r="H53" s="67"/>
      <c r="I53" s="67"/>
    </row>
    <row r="54" spans="2:9" s="1" customFormat="1" ht="16" thickBot="1" x14ac:dyDescent="0.2">
      <c r="B54" s="230" t="s">
        <v>100</v>
      </c>
      <c r="C54" s="231"/>
      <c r="D54" s="231"/>
      <c r="E54" s="231"/>
      <c r="F54" s="231"/>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44" t="s">
        <v>140</v>
      </c>
      <c r="C73" s="244"/>
      <c r="D73" s="244"/>
      <c r="E73" s="244"/>
      <c r="F73" s="244"/>
      <c r="G73" s="244"/>
      <c r="H73" s="244"/>
      <c r="I73" s="244"/>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06" t="s">
        <v>104</v>
      </c>
      <c r="C78" s="206"/>
      <c r="D78" s="206"/>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fbDAj85UxNZJFywUmaF8lgDVxi3EVXJqJ0zSGOc5O/WlPT9xQ9a1gh6MnTI61dvAJRRfqmnW5qxKvO65MvtcpQ==" saltValue="YK+CJuT+SEL5odzLZ+yKmQ==" spinCount="100000" sheet="1" objects="1" scenarios="1"/>
  <mergeCells count="66">
    <mergeCell ref="B78:D78"/>
    <mergeCell ref="G78:I78"/>
    <mergeCell ref="B79:D79"/>
    <mergeCell ref="G79:I79"/>
    <mergeCell ref="B80:D80"/>
    <mergeCell ref="G80:I80"/>
    <mergeCell ref="B73:I73"/>
    <mergeCell ref="B75:C75"/>
    <mergeCell ref="D75:F75"/>
    <mergeCell ref="B77:D77"/>
    <mergeCell ref="E77:F77"/>
    <mergeCell ref="G77:I77"/>
    <mergeCell ref="B72:I72"/>
    <mergeCell ref="B46:F46"/>
    <mergeCell ref="B47:F47"/>
    <mergeCell ref="B48:F48"/>
    <mergeCell ref="B49:F49"/>
    <mergeCell ref="B50:F50"/>
    <mergeCell ref="B52:F52"/>
    <mergeCell ref="B54:F54"/>
    <mergeCell ref="B56:C56"/>
    <mergeCell ref="D56:I56"/>
    <mergeCell ref="B58:I58"/>
    <mergeCell ref="B59:I70"/>
    <mergeCell ref="G29:I29"/>
    <mergeCell ref="B30:F30"/>
    <mergeCell ref="B31:F31"/>
    <mergeCell ref="B32:F32"/>
    <mergeCell ref="B45:F45"/>
    <mergeCell ref="B34:F34"/>
    <mergeCell ref="B35:F35"/>
    <mergeCell ref="B36:F36"/>
    <mergeCell ref="B37:F37"/>
    <mergeCell ref="B38:F38"/>
    <mergeCell ref="B40:F40"/>
    <mergeCell ref="G40:I40"/>
    <mergeCell ref="B41:F41"/>
    <mergeCell ref="B42:F42"/>
    <mergeCell ref="B43:F43"/>
    <mergeCell ref="B44:F44"/>
    <mergeCell ref="B33:F33"/>
    <mergeCell ref="B21:E21"/>
    <mergeCell ref="B22:E22"/>
    <mergeCell ref="B23:E23"/>
    <mergeCell ref="B24:E24"/>
    <mergeCell ref="B25:F25"/>
    <mergeCell ref="B27:F27"/>
    <mergeCell ref="B29:F29"/>
    <mergeCell ref="B20:E20"/>
    <mergeCell ref="A8:C8"/>
    <mergeCell ref="D8:E8"/>
    <mergeCell ref="H8:I8"/>
    <mergeCell ref="B11:I12"/>
    <mergeCell ref="B14:F14"/>
    <mergeCell ref="G14:I14"/>
    <mergeCell ref="B15:E15"/>
    <mergeCell ref="B16:E16"/>
    <mergeCell ref="B17:E17"/>
    <mergeCell ref="B18:E18"/>
    <mergeCell ref="B19:E19"/>
    <mergeCell ref="B1:G1"/>
    <mergeCell ref="I1:J1"/>
    <mergeCell ref="B2:I4"/>
    <mergeCell ref="B6:C6"/>
    <mergeCell ref="D6:F6"/>
    <mergeCell ref="H6:I6"/>
  </mergeCells>
  <conditionalFormatting sqref="I54">
    <cfRule type="cellIs" dxfId="4" priority="1" operator="notEqual">
      <formula>$G$54</formula>
    </cfRule>
    <cfRule type="cellIs" priority="2" operator="equal">
      <formula>$G$54</formula>
    </cfRule>
  </conditionalFormatting>
  <pageMargins left="0.3" right="0.3" top="1" bottom="1" header="0.3" footer="0.3"/>
  <pageSetup scale="97"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 Downs'!$C$3:$C$6</xm:f>
          </x14:formula1>
          <xm:sqref>D56:I56</xm:sqref>
        </x14:dataValidation>
      </x14:dataValidations>
    </ext>
  </extLs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3"/>
  <sheetViews>
    <sheetView view="pageBreakPreview" topLeftCell="A19"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6'!H1+1</f>
        <v>7</v>
      </c>
      <c r="I1" s="211" t="str">
        <f>IF(ISBLANK(D75),"",D75)</f>
        <v/>
      </c>
      <c r="J1" s="211"/>
    </row>
    <row r="2" spans="1:10" s="21" customFormat="1" ht="16" x14ac:dyDescent="0.15">
      <c r="B2" s="213" t="s">
        <v>135</v>
      </c>
      <c r="C2" s="213"/>
      <c r="D2" s="213"/>
      <c r="E2" s="213"/>
      <c r="F2" s="213"/>
      <c r="G2" s="213"/>
      <c r="H2" s="213"/>
      <c r="I2" s="213"/>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6"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48" t="s">
        <v>125</v>
      </c>
      <c r="C14" s="249"/>
      <c r="D14" s="249"/>
      <c r="E14" s="249"/>
      <c r="F14" s="249"/>
      <c r="G14" s="251"/>
      <c r="H14" s="252"/>
      <c r="I14" s="253"/>
      <c r="J14" s="1"/>
    </row>
    <row r="15" spans="1:10" s="1" customFormat="1" ht="15" x14ac:dyDescent="0.15">
      <c r="B15" s="218" t="str">
        <f>'Mod. 6'!B15:E15</f>
        <v/>
      </c>
      <c r="C15" s="219"/>
      <c r="D15" s="219"/>
      <c r="E15" s="220"/>
      <c r="F15" s="82" t="s">
        <v>123</v>
      </c>
      <c r="G15" s="83">
        <f>'Mod. 6'!I15</f>
        <v>0</v>
      </c>
      <c r="H15" s="95"/>
      <c r="I15" s="84">
        <f t="shared" ref="I15:I24" si="0">G15+H15</f>
        <v>0</v>
      </c>
    </row>
    <row r="16" spans="1:10" s="1" customFormat="1" ht="15" x14ac:dyDescent="0.15">
      <c r="B16" s="227" t="str">
        <f>'Mod. 6'!B16:E16</f>
        <v/>
      </c>
      <c r="C16" s="228"/>
      <c r="D16" s="228"/>
      <c r="E16" s="229"/>
      <c r="F16" s="82" t="s">
        <v>124</v>
      </c>
      <c r="G16" s="83">
        <f>'Mod. 6'!I16</f>
        <v>0</v>
      </c>
      <c r="H16" s="95"/>
      <c r="I16" s="84">
        <f t="shared" si="0"/>
        <v>0</v>
      </c>
    </row>
    <row r="17" spans="2:9" s="1" customFormat="1" ht="15" x14ac:dyDescent="0.15">
      <c r="B17" s="218" t="str">
        <f>'Mod. 6'!B17:E17</f>
        <v/>
      </c>
      <c r="C17" s="219"/>
      <c r="D17" s="219"/>
      <c r="E17" s="220"/>
      <c r="F17" s="82" t="s">
        <v>123</v>
      </c>
      <c r="G17" s="83">
        <f>'Mod. 6'!I17</f>
        <v>0</v>
      </c>
      <c r="H17" s="95"/>
      <c r="I17" s="84">
        <f t="shared" si="0"/>
        <v>0</v>
      </c>
    </row>
    <row r="18" spans="2:9" s="1" customFormat="1" ht="15" x14ac:dyDescent="0.15">
      <c r="B18" s="227" t="str">
        <f>'Mod. 6'!B18:E18</f>
        <v/>
      </c>
      <c r="C18" s="228"/>
      <c r="D18" s="228"/>
      <c r="E18" s="229"/>
      <c r="F18" s="82" t="s">
        <v>124</v>
      </c>
      <c r="G18" s="83">
        <f>'Mod. 6'!I18</f>
        <v>0</v>
      </c>
      <c r="H18" s="95"/>
      <c r="I18" s="84">
        <f t="shared" si="0"/>
        <v>0</v>
      </c>
    </row>
    <row r="19" spans="2:9" s="1" customFormat="1" ht="15" x14ac:dyDescent="0.15">
      <c r="B19" s="218" t="str">
        <f>'Mod. 6'!B19:E19</f>
        <v/>
      </c>
      <c r="C19" s="219"/>
      <c r="D19" s="219"/>
      <c r="E19" s="220"/>
      <c r="F19" s="82" t="s">
        <v>123</v>
      </c>
      <c r="G19" s="83">
        <f>'Mod. 6'!I19</f>
        <v>0</v>
      </c>
      <c r="H19" s="95"/>
      <c r="I19" s="84">
        <f t="shared" si="0"/>
        <v>0</v>
      </c>
    </row>
    <row r="20" spans="2:9" s="1" customFormat="1" ht="15" x14ac:dyDescent="0.15">
      <c r="B20" s="227" t="str">
        <f>'Mod. 6'!B20:E20</f>
        <v/>
      </c>
      <c r="C20" s="228"/>
      <c r="D20" s="228"/>
      <c r="E20" s="229"/>
      <c r="F20" s="82" t="s">
        <v>124</v>
      </c>
      <c r="G20" s="83">
        <f>'Mod. 6'!I20</f>
        <v>0</v>
      </c>
      <c r="H20" s="95"/>
      <c r="I20" s="84">
        <f t="shared" si="0"/>
        <v>0</v>
      </c>
    </row>
    <row r="21" spans="2:9" s="1" customFormat="1" ht="15" x14ac:dyDescent="0.15">
      <c r="B21" s="218" t="str">
        <f>'Mod. 6'!B21:E21</f>
        <v/>
      </c>
      <c r="C21" s="219"/>
      <c r="D21" s="219"/>
      <c r="E21" s="220"/>
      <c r="F21" s="82" t="s">
        <v>123</v>
      </c>
      <c r="G21" s="83">
        <f>'Mod. 6'!I21</f>
        <v>0</v>
      </c>
      <c r="H21" s="95"/>
      <c r="I21" s="84">
        <f t="shared" si="0"/>
        <v>0</v>
      </c>
    </row>
    <row r="22" spans="2:9" s="1" customFormat="1" ht="15" x14ac:dyDescent="0.15">
      <c r="B22" s="227" t="str">
        <f>'Mod. 6'!B22:E22</f>
        <v/>
      </c>
      <c r="C22" s="228"/>
      <c r="D22" s="228"/>
      <c r="E22" s="229"/>
      <c r="F22" s="82" t="s">
        <v>124</v>
      </c>
      <c r="G22" s="83">
        <f>'Mod. 6'!I22</f>
        <v>0</v>
      </c>
      <c r="H22" s="95"/>
      <c r="I22" s="84">
        <f t="shared" si="0"/>
        <v>0</v>
      </c>
    </row>
    <row r="23" spans="2:9" s="1" customFormat="1" ht="15" x14ac:dyDescent="0.15">
      <c r="B23" s="218" t="str">
        <f>'Mod. 6'!B23:E23</f>
        <v/>
      </c>
      <c r="C23" s="219"/>
      <c r="D23" s="219"/>
      <c r="E23" s="220"/>
      <c r="F23" s="82" t="s">
        <v>123</v>
      </c>
      <c r="G23" s="83">
        <f>'Mod. 6'!I23</f>
        <v>0</v>
      </c>
      <c r="H23" s="95"/>
      <c r="I23" s="84">
        <f t="shared" si="0"/>
        <v>0</v>
      </c>
    </row>
    <row r="24" spans="2:9" s="1" customFormat="1" ht="16" thickBot="1" x14ac:dyDescent="0.2">
      <c r="B24" s="227" t="str">
        <f>'Mod. 6'!B24:E24</f>
        <v/>
      </c>
      <c r="C24" s="228"/>
      <c r="D24" s="228"/>
      <c r="E24" s="229"/>
      <c r="F24" s="82" t="s">
        <v>124</v>
      </c>
      <c r="G24" s="85">
        <f>'Mod. 6'!I24</f>
        <v>0</v>
      </c>
      <c r="H24" s="96"/>
      <c r="I24" s="86">
        <f t="shared" si="0"/>
        <v>0</v>
      </c>
    </row>
    <row r="25" spans="2:9" s="1" customFormat="1" ht="17" thickTop="1" thickBot="1" x14ac:dyDescent="0.2">
      <c r="B25" s="223" t="s">
        <v>90</v>
      </c>
      <c r="C25" s="224"/>
      <c r="D25" s="224"/>
      <c r="E25" s="224"/>
      <c r="F25" s="22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26"/>
      <c r="G27" s="89">
        <f>'Mod. 6'!I27</f>
        <v>0</v>
      </c>
      <c r="H27" s="97"/>
      <c r="I27" s="68">
        <f>G27+H27</f>
        <v>0</v>
      </c>
    </row>
    <row r="28" spans="2:9" s="1" customFormat="1" ht="16" thickBot="1" x14ac:dyDescent="0.2">
      <c r="B28" s="62"/>
      <c r="C28" s="62"/>
      <c r="D28" s="62"/>
      <c r="E28" s="62"/>
      <c r="F28" s="62"/>
      <c r="G28" s="66"/>
      <c r="H28" s="67"/>
      <c r="I28" s="67"/>
    </row>
    <row r="29" spans="2:9" s="1" customFormat="1" ht="15" x14ac:dyDescent="0.15">
      <c r="B29" s="248" t="s">
        <v>126</v>
      </c>
      <c r="C29" s="249"/>
      <c r="D29" s="249"/>
      <c r="E29" s="249"/>
      <c r="F29" s="249"/>
      <c r="G29" s="216"/>
      <c r="H29" s="216"/>
      <c r="I29" s="217"/>
    </row>
    <row r="30" spans="2:9" s="1" customFormat="1" ht="15" x14ac:dyDescent="0.15">
      <c r="B30" s="255" t="str">
        <f>'Mod. 6'!B30:F30</f>
        <v/>
      </c>
      <c r="C30" s="256"/>
      <c r="D30" s="256"/>
      <c r="E30" s="256"/>
      <c r="F30" s="257"/>
      <c r="G30" s="83">
        <f>'Mod. 6'!I30</f>
        <v>0</v>
      </c>
      <c r="H30" s="95"/>
      <c r="I30" s="84">
        <f t="shared" ref="I30:I38" si="1">G30+H30</f>
        <v>0</v>
      </c>
    </row>
    <row r="31" spans="2:9" s="1" customFormat="1" ht="15" x14ac:dyDescent="0.15">
      <c r="B31" s="255" t="str">
        <f>'Mod. 6'!B31:F31</f>
        <v/>
      </c>
      <c r="C31" s="256"/>
      <c r="D31" s="256"/>
      <c r="E31" s="256"/>
      <c r="F31" s="257"/>
      <c r="G31" s="83">
        <f>'Mod. 6'!I31</f>
        <v>0</v>
      </c>
      <c r="H31" s="95"/>
      <c r="I31" s="84">
        <f t="shared" si="1"/>
        <v>0</v>
      </c>
    </row>
    <row r="32" spans="2:9" s="1" customFormat="1" ht="15" x14ac:dyDescent="0.15">
      <c r="B32" s="255" t="str">
        <f>'Mod. 6'!B32:F32</f>
        <v/>
      </c>
      <c r="C32" s="256"/>
      <c r="D32" s="256"/>
      <c r="E32" s="256"/>
      <c r="F32" s="257"/>
      <c r="G32" s="83">
        <f>'Mod. 6'!I32</f>
        <v>0</v>
      </c>
      <c r="H32" s="95"/>
      <c r="I32" s="84">
        <f t="shared" si="1"/>
        <v>0</v>
      </c>
    </row>
    <row r="33" spans="2:9" s="1" customFormat="1" ht="15" x14ac:dyDescent="0.15">
      <c r="B33" s="255" t="str">
        <f>'Mod. 6'!B33:F33</f>
        <v/>
      </c>
      <c r="C33" s="256"/>
      <c r="D33" s="256"/>
      <c r="E33" s="256"/>
      <c r="F33" s="257"/>
      <c r="G33" s="83">
        <f>'Mod. 6'!I33</f>
        <v>0</v>
      </c>
      <c r="H33" s="95"/>
      <c r="I33" s="84">
        <f t="shared" si="1"/>
        <v>0</v>
      </c>
    </row>
    <row r="34" spans="2:9" s="1" customFormat="1" ht="15" x14ac:dyDescent="0.15">
      <c r="B34" s="255" t="str">
        <f>'Mod. 6'!B34:F34</f>
        <v/>
      </c>
      <c r="C34" s="256"/>
      <c r="D34" s="256"/>
      <c r="E34" s="256"/>
      <c r="F34" s="257"/>
      <c r="G34" s="83">
        <f>'Mod. 6'!I34</f>
        <v>0</v>
      </c>
      <c r="H34" s="95"/>
      <c r="I34" s="84">
        <f t="shared" si="1"/>
        <v>0</v>
      </c>
    </row>
    <row r="35" spans="2:9" s="1" customFormat="1" ht="15" x14ac:dyDescent="0.15">
      <c r="B35" s="255" t="str">
        <f>'Mod. 6'!B35:F35</f>
        <v/>
      </c>
      <c r="C35" s="256"/>
      <c r="D35" s="256"/>
      <c r="E35" s="256"/>
      <c r="F35" s="257"/>
      <c r="G35" s="83">
        <f>'Mod. 6'!I35</f>
        <v>0</v>
      </c>
      <c r="H35" s="95"/>
      <c r="I35" s="84">
        <f t="shared" si="1"/>
        <v>0</v>
      </c>
    </row>
    <row r="36" spans="2:9" s="1" customFormat="1" ht="15" x14ac:dyDescent="0.15">
      <c r="B36" s="255" t="str">
        <f>'Mod. 6'!B36:F36</f>
        <v/>
      </c>
      <c r="C36" s="256"/>
      <c r="D36" s="256"/>
      <c r="E36" s="256"/>
      <c r="F36" s="257"/>
      <c r="G36" s="83">
        <f>'Mod. 6'!I36</f>
        <v>0</v>
      </c>
      <c r="H36" s="95"/>
      <c r="I36" s="84">
        <f t="shared" si="1"/>
        <v>0</v>
      </c>
    </row>
    <row r="37" spans="2:9" s="1" customFormat="1" ht="16" thickBot="1" x14ac:dyDescent="0.2">
      <c r="B37" s="255" t="str">
        <f>'Mod. 6'!B37:F37</f>
        <v/>
      </c>
      <c r="C37" s="256"/>
      <c r="D37" s="256"/>
      <c r="E37" s="256"/>
      <c r="F37" s="257"/>
      <c r="G37" s="85">
        <f>'Mod. 6'!I37</f>
        <v>0</v>
      </c>
      <c r="H37" s="96"/>
      <c r="I37" s="86">
        <f t="shared" si="1"/>
        <v>0</v>
      </c>
    </row>
    <row r="38" spans="2:9" s="1" customFormat="1" ht="17" thickTop="1" thickBot="1" x14ac:dyDescent="0.2">
      <c r="B38" s="223" t="s">
        <v>92</v>
      </c>
      <c r="C38" s="224"/>
      <c r="D38" s="224"/>
      <c r="E38" s="224"/>
      <c r="F38" s="22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48" t="s">
        <v>127</v>
      </c>
      <c r="C40" s="249"/>
      <c r="D40" s="249"/>
      <c r="E40" s="249"/>
      <c r="F40" s="249"/>
      <c r="G40" s="215"/>
      <c r="H40" s="216"/>
      <c r="I40" s="217"/>
    </row>
    <row r="41" spans="2:9" s="1" customFormat="1" ht="15" x14ac:dyDescent="0.15">
      <c r="B41" s="255" t="str">
        <f>'Mod. 6'!B41:F41</f>
        <v/>
      </c>
      <c r="C41" s="256"/>
      <c r="D41" s="256"/>
      <c r="E41" s="256"/>
      <c r="F41" s="257"/>
      <c r="G41" s="83">
        <f>'Mod. 6'!I41</f>
        <v>0</v>
      </c>
      <c r="H41" s="95"/>
      <c r="I41" s="84">
        <f t="shared" ref="I41:I50" si="2">G41+H41</f>
        <v>0</v>
      </c>
    </row>
    <row r="42" spans="2:9" s="1" customFormat="1" ht="15" x14ac:dyDescent="0.15">
      <c r="B42" s="255" t="str">
        <f>'Mod. 6'!B42:F42</f>
        <v/>
      </c>
      <c r="C42" s="256"/>
      <c r="D42" s="256"/>
      <c r="E42" s="256"/>
      <c r="F42" s="257"/>
      <c r="G42" s="83">
        <f>'Mod. 6'!I42</f>
        <v>0</v>
      </c>
      <c r="H42" s="95"/>
      <c r="I42" s="84">
        <f t="shared" si="2"/>
        <v>0</v>
      </c>
    </row>
    <row r="43" spans="2:9" s="1" customFormat="1" ht="15" x14ac:dyDescent="0.15">
      <c r="B43" s="255" t="str">
        <f>'Mod. 6'!B43:F43</f>
        <v/>
      </c>
      <c r="C43" s="256"/>
      <c r="D43" s="256"/>
      <c r="E43" s="256"/>
      <c r="F43" s="257"/>
      <c r="G43" s="83">
        <f>'Mod. 6'!I43</f>
        <v>0</v>
      </c>
      <c r="H43" s="95"/>
      <c r="I43" s="84">
        <f t="shared" si="2"/>
        <v>0</v>
      </c>
    </row>
    <row r="44" spans="2:9" s="1" customFormat="1" ht="15" x14ac:dyDescent="0.15">
      <c r="B44" s="255" t="str">
        <f>'Mod. 6'!B44:F44</f>
        <v/>
      </c>
      <c r="C44" s="256"/>
      <c r="D44" s="256"/>
      <c r="E44" s="256"/>
      <c r="F44" s="257"/>
      <c r="G44" s="83">
        <f>'Mod. 6'!I44</f>
        <v>0</v>
      </c>
      <c r="H44" s="95"/>
      <c r="I44" s="84">
        <f t="shared" si="2"/>
        <v>0</v>
      </c>
    </row>
    <row r="45" spans="2:9" s="1" customFormat="1" ht="15" x14ac:dyDescent="0.15">
      <c r="B45" s="255" t="str">
        <f>'Mod. 6'!B45:F45</f>
        <v/>
      </c>
      <c r="C45" s="256"/>
      <c r="D45" s="256"/>
      <c r="E45" s="256"/>
      <c r="F45" s="257"/>
      <c r="G45" s="83">
        <f>'Mod. 6'!I45</f>
        <v>0</v>
      </c>
      <c r="H45" s="95"/>
      <c r="I45" s="84">
        <f t="shared" si="2"/>
        <v>0</v>
      </c>
    </row>
    <row r="46" spans="2:9" s="1" customFormat="1" ht="15" x14ac:dyDescent="0.15">
      <c r="B46" s="255" t="str">
        <f>'Mod. 6'!B46:F46</f>
        <v/>
      </c>
      <c r="C46" s="256"/>
      <c r="D46" s="256"/>
      <c r="E46" s="256"/>
      <c r="F46" s="257"/>
      <c r="G46" s="83">
        <f>'Mod. 6'!I46</f>
        <v>0</v>
      </c>
      <c r="H46" s="95"/>
      <c r="I46" s="84">
        <f t="shared" si="2"/>
        <v>0</v>
      </c>
    </row>
    <row r="47" spans="2:9" s="1" customFormat="1" ht="15" x14ac:dyDescent="0.15">
      <c r="B47" s="255" t="str">
        <f>'Mod. 6'!B47:F47</f>
        <v/>
      </c>
      <c r="C47" s="256"/>
      <c r="D47" s="256"/>
      <c r="E47" s="256"/>
      <c r="F47" s="257"/>
      <c r="G47" s="83">
        <f>'Mod. 6'!I47</f>
        <v>0</v>
      </c>
      <c r="H47" s="95"/>
      <c r="I47" s="84">
        <f t="shared" si="2"/>
        <v>0</v>
      </c>
    </row>
    <row r="48" spans="2:9" s="1" customFormat="1" ht="15" x14ac:dyDescent="0.15">
      <c r="B48" s="255" t="str">
        <f>'Mod. 6'!B48:F48</f>
        <v/>
      </c>
      <c r="C48" s="256"/>
      <c r="D48" s="256"/>
      <c r="E48" s="256"/>
      <c r="F48" s="257"/>
      <c r="G48" s="83">
        <f>'Mod. 6'!I48</f>
        <v>0</v>
      </c>
      <c r="H48" s="95"/>
      <c r="I48" s="84">
        <f t="shared" si="2"/>
        <v>0</v>
      </c>
    </row>
    <row r="49" spans="2:9" s="1" customFormat="1" ht="16" thickBot="1" x14ac:dyDescent="0.2">
      <c r="B49" s="255" t="str">
        <f>'Mod. 6'!B49:F49</f>
        <v/>
      </c>
      <c r="C49" s="256"/>
      <c r="D49" s="256"/>
      <c r="E49" s="256"/>
      <c r="F49" s="257"/>
      <c r="G49" s="85">
        <f>'Mod. 6'!I49</f>
        <v>0</v>
      </c>
      <c r="H49" s="96"/>
      <c r="I49" s="86">
        <f t="shared" si="2"/>
        <v>0</v>
      </c>
    </row>
    <row r="50" spans="2:9" s="1" customFormat="1" ht="17" thickTop="1" thickBot="1" x14ac:dyDescent="0.2">
      <c r="B50" s="223" t="s">
        <v>93</v>
      </c>
      <c r="C50" s="224"/>
      <c r="D50" s="224"/>
      <c r="E50" s="224"/>
      <c r="F50" s="22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30" t="s">
        <v>89</v>
      </c>
      <c r="C52" s="231"/>
      <c r="D52" s="231"/>
      <c r="E52" s="231"/>
      <c r="F52" s="231"/>
      <c r="G52" s="89">
        <f>'Mod. 6'!I52</f>
        <v>0</v>
      </c>
      <c r="H52" s="97">
        <v>0</v>
      </c>
      <c r="I52" s="68">
        <f>G52+H52</f>
        <v>0</v>
      </c>
    </row>
    <row r="53" spans="2:9" s="1" customFormat="1" ht="16" thickBot="1" x14ac:dyDescent="0.2">
      <c r="G53" s="67"/>
      <c r="H53" s="67"/>
      <c r="I53" s="67"/>
    </row>
    <row r="54" spans="2:9" s="1" customFormat="1" ht="16" thickBot="1" x14ac:dyDescent="0.2">
      <c r="B54" s="230" t="s">
        <v>100</v>
      </c>
      <c r="C54" s="231"/>
      <c r="D54" s="231"/>
      <c r="E54" s="231"/>
      <c r="F54" s="231"/>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44" t="s">
        <v>140</v>
      </c>
      <c r="C73" s="244"/>
      <c r="D73" s="244"/>
      <c r="E73" s="244"/>
      <c r="F73" s="244"/>
      <c r="G73" s="244"/>
      <c r="H73" s="244"/>
      <c r="I73" s="244"/>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06" t="s">
        <v>104</v>
      </c>
      <c r="C78" s="206"/>
      <c r="D78" s="206"/>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aaz0DpDyPXFzWhK7q0mp9TmQ4bvPI4tVtFtg+hoKvG9pSphn/KVZ6l0S7jCIt201X+Xma707x29zFgdvs7zaEw==" saltValue="eiWXMMFWgAkx3OLsx1u8ow==" spinCount="100000" sheet="1" objects="1" scenarios="1"/>
  <mergeCells count="66">
    <mergeCell ref="B78:D78"/>
    <mergeCell ref="G78:I78"/>
    <mergeCell ref="B79:D79"/>
    <mergeCell ref="G79:I79"/>
    <mergeCell ref="B80:D80"/>
    <mergeCell ref="G80:I80"/>
    <mergeCell ref="B73:I73"/>
    <mergeCell ref="B75:C75"/>
    <mergeCell ref="D75:F75"/>
    <mergeCell ref="B77:D77"/>
    <mergeCell ref="E77:F77"/>
    <mergeCell ref="G77:I77"/>
    <mergeCell ref="B72:I72"/>
    <mergeCell ref="B46:F46"/>
    <mergeCell ref="B47:F47"/>
    <mergeCell ref="B48:F48"/>
    <mergeCell ref="B49:F49"/>
    <mergeCell ref="B50:F50"/>
    <mergeCell ref="B52:F52"/>
    <mergeCell ref="B54:F54"/>
    <mergeCell ref="B56:C56"/>
    <mergeCell ref="D56:I56"/>
    <mergeCell ref="B58:I58"/>
    <mergeCell ref="B59:I70"/>
    <mergeCell ref="G29:I29"/>
    <mergeCell ref="B30:F30"/>
    <mergeCell ref="B31:F31"/>
    <mergeCell ref="B32:F32"/>
    <mergeCell ref="B45:F45"/>
    <mergeCell ref="B34:F34"/>
    <mergeCell ref="B35:F35"/>
    <mergeCell ref="B36:F36"/>
    <mergeCell ref="B37:F37"/>
    <mergeCell ref="B38:F38"/>
    <mergeCell ref="B40:F40"/>
    <mergeCell ref="G40:I40"/>
    <mergeCell ref="B41:F41"/>
    <mergeCell ref="B42:F42"/>
    <mergeCell ref="B43:F43"/>
    <mergeCell ref="B44:F44"/>
    <mergeCell ref="B33:F33"/>
    <mergeCell ref="B21:E21"/>
    <mergeCell ref="B22:E22"/>
    <mergeCell ref="B23:E23"/>
    <mergeCell ref="B24:E24"/>
    <mergeCell ref="B25:F25"/>
    <mergeCell ref="B27:F27"/>
    <mergeCell ref="B29:F29"/>
    <mergeCell ref="B20:E20"/>
    <mergeCell ref="A8:C8"/>
    <mergeCell ref="D8:E8"/>
    <mergeCell ref="H8:I8"/>
    <mergeCell ref="B11:I12"/>
    <mergeCell ref="B14:F14"/>
    <mergeCell ref="G14:I14"/>
    <mergeCell ref="B15:E15"/>
    <mergeCell ref="B16:E16"/>
    <mergeCell ref="B17:E17"/>
    <mergeCell ref="B18:E18"/>
    <mergeCell ref="B19:E19"/>
    <mergeCell ref="B1:G1"/>
    <mergeCell ref="I1:J1"/>
    <mergeCell ref="B2:I4"/>
    <mergeCell ref="B6:C6"/>
    <mergeCell ref="D6:F6"/>
    <mergeCell ref="H6:I6"/>
  </mergeCells>
  <conditionalFormatting sqref="I54">
    <cfRule type="cellIs" dxfId="3" priority="1" operator="notEqual">
      <formula>$G$54</formula>
    </cfRule>
    <cfRule type="cellIs" priority="2" operator="equal">
      <formula>$G$54</formula>
    </cfRule>
  </conditionalFormatting>
  <pageMargins left="0.3" right="0.3" top="1" bottom="1" header="0.3" footer="0.3"/>
  <pageSetup scale="97"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'Drop Downs'!$C$3:$C$6</xm:f>
          </x14:formula1>
          <xm:sqref>D56:I56</xm:sqref>
        </x14:dataValidation>
      </x14:dataValidations>
    </ext>
  </extLst>
</worksheet>
</file>

<file path=xl/worksheets/sheet1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3"/>
  <sheetViews>
    <sheetView view="pageBreakPreview" topLeftCell="A19"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7'!H1+1</f>
        <v>8</v>
      </c>
      <c r="I1" s="211" t="str">
        <f>IF(ISBLANK(D75),"",D75)</f>
        <v/>
      </c>
      <c r="J1" s="211"/>
    </row>
    <row r="2" spans="1:10" s="21" customFormat="1" ht="15.75" customHeight="1" x14ac:dyDescent="0.15">
      <c r="B2" s="258" t="s">
        <v>135</v>
      </c>
      <c r="C2" s="258"/>
      <c r="D2" s="258"/>
      <c r="E2" s="258"/>
      <c r="F2" s="258"/>
      <c r="G2" s="258"/>
      <c r="H2" s="258"/>
      <c r="I2" s="258"/>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5.75" customHeight="1"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59" t="s">
        <v>125</v>
      </c>
      <c r="C14" s="260"/>
      <c r="D14" s="260"/>
      <c r="E14" s="260"/>
      <c r="F14" s="261"/>
      <c r="G14" s="251"/>
      <c r="H14" s="252"/>
      <c r="I14" s="253"/>
      <c r="J14" s="1"/>
    </row>
    <row r="15" spans="1:10" s="1" customFormat="1" ht="15" x14ac:dyDescent="0.15">
      <c r="B15" s="218" t="str">
        <f>'Mod. 7'!B15:E15</f>
        <v/>
      </c>
      <c r="C15" s="219"/>
      <c r="D15" s="219"/>
      <c r="E15" s="220"/>
      <c r="F15" s="82" t="s">
        <v>123</v>
      </c>
      <c r="G15" s="83">
        <f>'Mod. 7'!I15</f>
        <v>0</v>
      </c>
      <c r="H15" s="95"/>
      <c r="I15" s="84">
        <f t="shared" ref="I15:I24" si="0">G15+H15</f>
        <v>0</v>
      </c>
    </row>
    <row r="16" spans="1:10" s="1" customFormat="1" ht="15" x14ac:dyDescent="0.15">
      <c r="B16" s="227" t="str">
        <f>'Mod. 7'!B16:E16</f>
        <v/>
      </c>
      <c r="C16" s="228"/>
      <c r="D16" s="228"/>
      <c r="E16" s="229"/>
      <c r="F16" s="82" t="s">
        <v>124</v>
      </c>
      <c r="G16" s="83">
        <f>'Mod. 7'!I16</f>
        <v>0</v>
      </c>
      <c r="H16" s="95"/>
      <c r="I16" s="84">
        <f t="shared" si="0"/>
        <v>0</v>
      </c>
    </row>
    <row r="17" spans="2:9" s="1" customFormat="1" ht="15" x14ac:dyDescent="0.15">
      <c r="B17" s="218" t="str">
        <f>'Mod. 7'!B17:E17</f>
        <v/>
      </c>
      <c r="C17" s="219"/>
      <c r="D17" s="219"/>
      <c r="E17" s="220"/>
      <c r="F17" s="82" t="s">
        <v>123</v>
      </c>
      <c r="G17" s="83">
        <f>'Mod. 7'!I17</f>
        <v>0</v>
      </c>
      <c r="H17" s="95"/>
      <c r="I17" s="84">
        <f t="shared" si="0"/>
        <v>0</v>
      </c>
    </row>
    <row r="18" spans="2:9" s="1" customFormat="1" ht="15" x14ac:dyDescent="0.15">
      <c r="B18" s="227" t="str">
        <f>'Mod. 7'!B18:E18</f>
        <v/>
      </c>
      <c r="C18" s="228"/>
      <c r="D18" s="228"/>
      <c r="E18" s="229"/>
      <c r="F18" s="82" t="s">
        <v>124</v>
      </c>
      <c r="G18" s="83">
        <f>'Mod. 7'!I18</f>
        <v>0</v>
      </c>
      <c r="H18" s="95"/>
      <c r="I18" s="84">
        <f t="shared" si="0"/>
        <v>0</v>
      </c>
    </row>
    <row r="19" spans="2:9" s="1" customFormat="1" ht="15" x14ac:dyDescent="0.15">
      <c r="B19" s="218" t="str">
        <f>'Mod. 7'!B19:E19</f>
        <v/>
      </c>
      <c r="C19" s="219"/>
      <c r="D19" s="219"/>
      <c r="E19" s="220"/>
      <c r="F19" s="82" t="s">
        <v>123</v>
      </c>
      <c r="G19" s="83">
        <f>'Mod. 7'!I19</f>
        <v>0</v>
      </c>
      <c r="H19" s="95"/>
      <c r="I19" s="84">
        <f t="shared" si="0"/>
        <v>0</v>
      </c>
    </row>
    <row r="20" spans="2:9" s="1" customFormat="1" ht="15" x14ac:dyDescent="0.15">
      <c r="B20" s="227" t="str">
        <f>'Mod. 7'!B20:E20</f>
        <v/>
      </c>
      <c r="C20" s="228"/>
      <c r="D20" s="228"/>
      <c r="E20" s="229"/>
      <c r="F20" s="82" t="s">
        <v>124</v>
      </c>
      <c r="G20" s="83">
        <f>'Mod. 7'!I20</f>
        <v>0</v>
      </c>
      <c r="H20" s="95"/>
      <c r="I20" s="84">
        <f t="shared" si="0"/>
        <v>0</v>
      </c>
    </row>
    <row r="21" spans="2:9" s="1" customFormat="1" ht="15" x14ac:dyDescent="0.15">
      <c r="B21" s="218" t="str">
        <f>'Mod. 7'!B21:E21</f>
        <v/>
      </c>
      <c r="C21" s="219"/>
      <c r="D21" s="219"/>
      <c r="E21" s="220"/>
      <c r="F21" s="82" t="s">
        <v>123</v>
      </c>
      <c r="G21" s="83">
        <f>'Mod. 7'!I21</f>
        <v>0</v>
      </c>
      <c r="H21" s="95"/>
      <c r="I21" s="84">
        <f t="shared" si="0"/>
        <v>0</v>
      </c>
    </row>
    <row r="22" spans="2:9" s="1" customFormat="1" ht="15" x14ac:dyDescent="0.15">
      <c r="B22" s="227" t="str">
        <f>'Mod. 7'!B22:E22</f>
        <v/>
      </c>
      <c r="C22" s="228"/>
      <c r="D22" s="228"/>
      <c r="E22" s="229"/>
      <c r="F22" s="82" t="s">
        <v>124</v>
      </c>
      <c r="G22" s="83">
        <f>'Mod. 7'!I22</f>
        <v>0</v>
      </c>
      <c r="H22" s="95"/>
      <c r="I22" s="84">
        <f t="shared" si="0"/>
        <v>0</v>
      </c>
    </row>
    <row r="23" spans="2:9" s="1" customFormat="1" ht="15" x14ac:dyDescent="0.15">
      <c r="B23" s="218" t="str">
        <f>'Mod. 7'!B23:E23</f>
        <v/>
      </c>
      <c r="C23" s="219"/>
      <c r="D23" s="219"/>
      <c r="E23" s="220"/>
      <c r="F23" s="82" t="s">
        <v>123</v>
      </c>
      <c r="G23" s="83">
        <f>'Mod. 7'!I23</f>
        <v>0</v>
      </c>
      <c r="H23" s="95"/>
      <c r="I23" s="84">
        <f t="shared" si="0"/>
        <v>0</v>
      </c>
    </row>
    <row r="24" spans="2:9" s="1" customFormat="1" ht="16" thickBot="1" x14ac:dyDescent="0.2">
      <c r="B24" s="227" t="str">
        <f>'Mod. 7'!B24:E24</f>
        <v/>
      </c>
      <c r="C24" s="228"/>
      <c r="D24" s="228"/>
      <c r="E24" s="229"/>
      <c r="F24" s="82" t="s">
        <v>124</v>
      </c>
      <c r="G24" s="85">
        <f>'Mod. 7'!I24</f>
        <v>0</v>
      </c>
      <c r="H24" s="96"/>
      <c r="I24" s="86">
        <f t="shared" si="0"/>
        <v>0</v>
      </c>
    </row>
    <row r="25" spans="2:9" s="1" customFormat="1" ht="17" thickTop="1" thickBot="1" x14ac:dyDescent="0.2">
      <c r="B25" s="262" t="s">
        <v>90</v>
      </c>
      <c r="C25" s="263"/>
      <c r="D25" s="263"/>
      <c r="E25" s="263"/>
      <c r="F25" s="26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65"/>
      <c r="G27" s="89">
        <f>'Mod. 7'!I27</f>
        <v>0</v>
      </c>
      <c r="H27" s="97"/>
      <c r="I27" s="68">
        <f>G27+H27</f>
        <v>0</v>
      </c>
    </row>
    <row r="28" spans="2:9" s="1" customFormat="1" ht="16" thickBot="1" x14ac:dyDescent="0.2">
      <c r="B28" s="62"/>
      <c r="C28" s="62"/>
      <c r="D28" s="62"/>
      <c r="E28" s="62"/>
      <c r="F28" s="62"/>
      <c r="G28" s="66"/>
      <c r="H28" s="67"/>
      <c r="I28" s="67"/>
    </row>
    <row r="29" spans="2:9" s="1" customFormat="1" ht="15" x14ac:dyDescent="0.15">
      <c r="B29" s="259" t="s">
        <v>126</v>
      </c>
      <c r="C29" s="260"/>
      <c r="D29" s="260"/>
      <c r="E29" s="260"/>
      <c r="F29" s="261"/>
      <c r="G29" s="215"/>
      <c r="H29" s="216"/>
      <c r="I29" s="217"/>
    </row>
    <row r="30" spans="2:9" s="1" customFormat="1" ht="15" x14ac:dyDescent="0.15">
      <c r="B30" s="255" t="str">
        <f>'Mod. 7'!B30:F30</f>
        <v/>
      </c>
      <c r="C30" s="256"/>
      <c r="D30" s="256"/>
      <c r="E30" s="256"/>
      <c r="F30" s="257"/>
      <c r="G30" s="83">
        <f>'Mod. 7'!I30</f>
        <v>0</v>
      </c>
      <c r="H30" s="95"/>
      <c r="I30" s="84">
        <f t="shared" ref="I30:I38" si="1">G30+H30</f>
        <v>0</v>
      </c>
    </row>
    <row r="31" spans="2:9" s="1" customFormat="1" ht="15" x14ac:dyDescent="0.15">
      <c r="B31" s="255" t="str">
        <f>'Mod. 7'!B31:F31</f>
        <v/>
      </c>
      <c r="C31" s="256"/>
      <c r="D31" s="256"/>
      <c r="E31" s="256"/>
      <c r="F31" s="257"/>
      <c r="G31" s="83">
        <f>'Mod. 7'!I31</f>
        <v>0</v>
      </c>
      <c r="H31" s="95"/>
      <c r="I31" s="84">
        <f t="shared" si="1"/>
        <v>0</v>
      </c>
    </row>
    <row r="32" spans="2:9" s="1" customFormat="1" ht="15" x14ac:dyDescent="0.15">
      <c r="B32" s="255" t="str">
        <f>'Mod. 7'!B32:F32</f>
        <v/>
      </c>
      <c r="C32" s="256"/>
      <c r="D32" s="256"/>
      <c r="E32" s="256"/>
      <c r="F32" s="257"/>
      <c r="G32" s="83">
        <f>'Mod. 7'!I32</f>
        <v>0</v>
      </c>
      <c r="H32" s="95"/>
      <c r="I32" s="84">
        <f t="shared" si="1"/>
        <v>0</v>
      </c>
    </row>
    <row r="33" spans="2:9" s="1" customFormat="1" ht="15" x14ac:dyDescent="0.15">
      <c r="B33" s="255" t="str">
        <f>'Mod. 7'!B33:F33</f>
        <v/>
      </c>
      <c r="C33" s="256"/>
      <c r="D33" s="256"/>
      <c r="E33" s="256"/>
      <c r="F33" s="257"/>
      <c r="G33" s="83">
        <f>'Mod. 7'!I33</f>
        <v>0</v>
      </c>
      <c r="H33" s="95"/>
      <c r="I33" s="84">
        <f t="shared" si="1"/>
        <v>0</v>
      </c>
    </row>
    <row r="34" spans="2:9" s="1" customFormat="1" ht="15" x14ac:dyDescent="0.15">
      <c r="B34" s="255" t="str">
        <f>'Mod. 7'!B34:F34</f>
        <v/>
      </c>
      <c r="C34" s="256"/>
      <c r="D34" s="256"/>
      <c r="E34" s="256"/>
      <c r="F34" s="257"/>
      <c r="G34" s="83">
        <f>'Mod. 7'!I34</f>
        <v>0</v>
      </c>
      <c r="H34" s="95"/>
      <c r="I34" s="84">
        <f t="shared" si="1"/>
        <v>0</v>
      </c>
    </row>
    <row r="35" spans="2:9" s="1" customFormat="1" ht="15" x14ac:dyDescent="0.15">
      <c r="B35" s="255" t="str">
        <f>'Mod. 7'!B35:F35</f>
        <v/>
      </c>
      <c r="C35" s="256"/>
      <c r="D35" s="256"/>
      <c r="E35" s="256"/>
      <c r="F35" s="257"/>
      <c r="G35" s="83">
        <f>'Mod. 7'!I35</f>
        <v>0</v>
      </c>
      <c r="H35" s="95"/>
      <c r="I35" s="84">
        <f t="shared" si="1"/>
        <v>0</v>
      </c>
    </row>
    <row r="36" spans="2:9" s="1" customFormat="1" ht="15" x14ac:dyDescent="0.15">
      <c r="B36" s="255" t="str">
        <f>'Mod. 7'!B36:F36</f>
        <v/>
      </c>
      <c r="C36" s="256"/>
      <c r="D36" s="256"/>
      <c r="E36" s="256"/>
      <c r="F36" s="257"/>
      <c r="G36" s="83">
        <f>'Mod. 7'!I36</f>
        <v>0</v>
      </c>
      <c r="H36" s="95"/>
      <c r="I36" s="84">
        <f t="shared" si="1"/>
        <v>0</v>
      </c>
    </row>
    <row r="37" spans="2:9" s="1" customFormat="1" ht="16" thickBot="1" x14ac:dyDescent="0.2">
      <c r="B37" s="255" t="str">
        <f>'Mod. 7'!B37:F37</f>
        <v/>
      </c>
      <c r="C37" s="256"/>
      <c r="D37" s="256"/>
      <c r="E37" s="256"/>
      <c r="F37" s="257"/>
      <c r="G37" s="85">
        <f>'Mod. 7'!I37</f>
        <v>0</v>
      </c>
      <c r="H37" s="96"/>
      <c r="I37" s="86">
        <f t="shared" si="1"/>
        <v>0</v>
      </c>
    </row>
    <row r="38" spans="2:9" s="1" customFormat="1" ht="17" thickTop="1" thickBot="1" x14ac:dyDescent="0.2">
      <c r="B38" s="262" t="s">
        <v>92</v>
      </c>
      <c r="C38" s="263"/>
      <c r="D38" s="263"/>
      <c r="E38" s="263"/>
      <c r="F38" s="26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59" t="s">
        <v>127</v>
      </c>
      <c r="C40" s="260"/>
      <c r="D40" s="260"/>
      <c r="E40" s="260"/>
      <c r="F40" s="261"/>
      <c r="G40" s="215"/>
      <c r="H40" s="216"/>
      <c r="I40" s="217"/>
    </row>
    <row r="41" spans="2:9" s="1" customFormat="1" ht="15" x14ac:dyDescent="0.15">
      <c r="B41" s="255" t="str">
        <f>'Mod. 7'!B41:F41</f>
        <v/>
      </c>
      <c r="C41" s="256"/>
      <c r="D41" s="256"/>
      <c r="E41" s="256"/>
      <c r="F41" s="257"/>
      <c r="G41" s="83">
        <f>'Mod. 7'!I41</f>
        <v>0</v>
      </c>
      <c r="H41" s="95"/>
      <c r="I41" s="84">
        <f t="shared" ref="I41:I50" si="2">G41+H41</f>
        <v>0</v>
      </c>
    </row>
    <row r="42" spans="2:9" s="1" customFormat="1" ht="15" x14ac:dyDescent="0.15">
      <c r="B42" s="255" t="str">
        <f>'Mod. 7'!B42:F42</f>
        <v/>
      </c>
      <c r="C42" s="256"/>
      <c r="D42" s="256"/>
      <c r="E42" s="256"/>
      <c r="F42" s="257"/>
      <c r="G42" s="83">
        <f>'Mod. 7'!I42</f>
        <v>0</v>
      </c>
      <c r="H42" s="95"/>
      <c r="I42" s="84">
        <f t="shared" si="2"/>
        <v>0</v>
      </c>
    </row>
    <row r="43" spans="2:9" s="1" customFormat="1" ht="15" x14ac:dyDescent="0.15">
      <c r="B43" s="255" t="str">
        <f>'Mod. 7'!B43:F43</f>
        <v/>
      </c>
      <c r="C43" s="256"/>
      <c r="D43" s="256"/>
      <c r="E43" s="256"/>
      <c r="F43" s="257"/>
      <c r="G43" s="83">
        <f>'Mod. 7'!I43</f>
        <v>0</v>
      </c>
      <c r="H43" s="95"/>
      <c r="I43" s="84">
        <f t="shared" si="2"/>
        <v>0</v>
      </c>
    </row>
    <row r="44" spans="2:9" s="1" customFormat="1" ht="15" x14ac:dyDescent="0.15">
      <c r="B44" s="255" t="str">
        <f>'Mod. 7'!B44:F44</f>
        <v/>
      </c>
      <c r="C44" s="256"/>
      <c r="D44" s="256"/>
      <c r="E44" s="256"/>
      <c r="F44" s="257"/>
      <c r="G44" s="83">
        <f>'Mod. 7'!I44</f>
        <v>0</v>
      </c>
      <c r="H44" s="95"/>
      <c r="I44" s="84">
        <f t="shared" si="2"/>
        <v>0</v>
      </c>
    </row>
    <row r="45" spans="2:9" s="1" customFormat="1" ht="15" x14ac:dyDescent="0.15">
      <c r="B45" s="255" t="str">
        <f>'Mod. 7'!B45:F45</f>
        <v/>
      </c>
      <c r="C45" s="256"/>
      <c r="D45" s="256"/>
      <c r="E45" s="256"/>
      <c r="F45" s="257"/>
      <c r="G45" s="83">
        <f>'Mod. 7'!I45</f>
        <v>0</v>
      </c>
      <c r="H45" s="95"/>
      <c r="I45" s="84">
        <f t="shared" si="2"/>
        <v>0</v>
      </c>
    </row>
    <row r="46" spans="2:9" s="1" customFormat="1" ht="15" x14ac:dyDescent="0.15">
      <c r="B46" s="255" t="str">
        <f>'Mod. 7'!B46:F46</f>
        <v/>
      </c>
      <c r="C46" s="256"/>
      <c r="D46" s="256"/>
      <c r="E46" s="256"/>
      <c r="F46" s="257"/>
      <c r="G46" s="83">
        <f>'Mod. 7'!I46</f>
        <v>0</v>
      </c>
      <c r="H46" s="95"/>
      <c r="I46" s="84">
        <f t="shared" si="2"/>
        <v>0</v>
      </c>
    </row>
    <row r="47" spans="2:9" s="1" customFormat="1" ht="15" x14ac:dyDescent="0.15">
      <c r="B47" s="255" t="str">
        <f>'Mod. 7'!B47:F47</f>
        <v/>
      </c>
      <c r="C47" s="256"/>
      <c r="D47" s="256"/>
      <c r="E47" s="256"/>
      <c r="F47" s="257"/>
      <c r="G47" s="83">
        <f>'Mod. 7'!I47</f>
        <v>0</v>
      </c>
      <c r="H47" s="95"/>
      <c r="I47" s="84">
        <f t="shared" si="2"/>
        <v>0</v>
      </c>
    </row>
    <row r="48" spans="2:9" s="1" customFormat="1" ht="15" x14ac:dyDescent="0.15">
      <c r="B48" s="255" t="str">
        <f>'Mod. 7'!B48:F48</f>
        <v/>
      </c>
      <c r="C48" s="256"/>
      <c r="D48" s="256"/>
      <c r="E48" s="256"/>
      <c r="F48" s="257"/>
      <c r="G48" s="83">
        <f>'Mod. 7'!I48</f>
        <v>0</v>
      </c>
      <c r="H48" s="95"/>
      <c r="I48" s="84">
        <f t="shared" si="2"/>
        <v>0</v>
      </c>
    </row>
    <row r="49" spans="2:9" s="1" customFormat="1" ht="16" thickBot="1" x14ac:dyDescent="0.2">
      <c r="B49" s="255" t="str">
        <f>'Mod. 7'!B49:F49</f>
        <v/>
      </c>
      <c r="C49" s="256"/>
      <c r="D49" s="256"/>
      <c r="E49" s="256"/>
      <c r="F49" s="257"/>
      <c r="G49" s="85">
        <f>'Mod. 7'!I49</f>
        <v>0</v>
      </c>
      <c r="H49" s="96"/>
      <c r="I49" s="86">
        <f t="shared" si="2"/>
        <v>0</v>
      </c>
    </row>
    <row r="50" spans="2:9" s="1" customFormat="1" ht="17" thickTop="1" thickBot="1" x14ac:dyDescent="0.2">
      <c r="B50" s="262" t="s">
        <v>93</v>
      </c>
      <c r="C50" s="263"/>
      <c r="D50" s="263"/>
      <c r="E50" s="263"/>
      <c r="F50" s="26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25" t="s">
        <v>89</v>
      </c>
      <c r="C52" s="226"/>
      <c r="D52" s="226"/>
      <c r="E52" s="226"/>
      <c r="F52" s="265"/>
      <c r="G52" s="89">
        <f>'Mod. 7'!I52</f>
        <v>0</v>
      </c>
      <c r="H52" s="97">
        <v>0</v>
      </c>
      <c r="I52" s="68">
        <f>G52+H52</f>
        <v>0</v>
      </c>
    </row>
    <row r="53" spans="2:9" s="1" customFormat="1" ht="16" thickBot="1" x14ac:dyDescent="0.2">
      <c r="G53" s="67"/>
      <c r="H53" s="67"/>
      <c r="I53" s="67"/>
    </row>
    <row r="54" spans="2:9" s="1" customFormat="1" ht="16" thickBot="1" x14ac:dyDescent="0.2">
      <c r="B54" s="225" t="s">
        <v>100</v>
      </c>
      <c r="C54" s="226"/>
      <c r="D54" s="226"/>
      <c r="E54" s="226"/>
      <c r="F54" s="265"/>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66" t="s">
        <v>140</v>
      </c>
      <c r="C73" s="266"/>
      <c r="D73" s="266"/>
      <c r="E73" s="266"/>
      <c r="F73" s="266"/>
      <c r="G73" s="266"/>
      <c r="H73" s="266"/>
      <c r="I73" s="266"/>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67" t="s">
        <v>104</v>
      </c>
      <c r="C78" s="267"/>
      <c r="D78" s="267"/>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O1dobF7wQH1o3WrwuSDrOQsoOVqcg1DPngOtiK07MX7xLiDWOypf5+QTF4yTQc6WnCg9gT9R2MLZGFpUN0FI4w==" saltValue="YBi925Nj08f6hx3/CrWftA==" spinCount="100000" sheet="1" objects="1" scenarios="1"/>
  <mergeCells count="66">
    <mergeCell ref="B78:D78"/>
    <mergeCell ref="G78:I78"/>
    <mergeCell ref="B79:D79"/>
    <mergeCell ref="G79:I79"/>
    <mergeCell ref="B80:D80"/>
    <mergeCell ref="G80:I80"/>
    <mergeCell ref="B73:I73"/>
    <mergeCell ref="B75:C75"/>
    <mergeCell ref="D75:F75"/>
    <mergeCell ref="B77:D77"/>
    <mergeCell ref="E77:F77"/>
    <mergeCell ref="G77:I77"/>
    <mergeCell ref="B72:I72"/>
    <mergeCell ref="B46:F46"/>
    <mergeCell ref="B47:F47"/>
    <mergeCell ref="B48:F48"/>
    <mergeCell ref="B49:F49"/>
    <mergeCell ref="B50:F50"/>
    <mergeCell ref="B52:F52"/>
    <mergeCell ref="B54:F54"/>
    <mergeCell ref="B56:C56"/>
    <mergeCell ref="D56:I56"/>
    <mergeCell ref="B58:I58"/>
    <mergeCell ref="B59:I70"/>
    <mergeCell ref="G29:I29"/>
    <mergeCell ref="B30:F30"/>
    <mergeCell ref="B31:F31"/>
    <mergeCell ref="B32:F32"/>
    <mergeCell ref="B45:F45"/>
    <mergeCell ref="B34:F34"/>
    <mergeCell ref="B35:F35"/>
    <mergeCell ref="B36:F36"/>
    <mergeCell ref="B37:F37"/>
    <mergeCell ref="B38:F38"/>
    <mergeCell ref="B40:F40"/>
    <mergeCell ref="G40:I40"/>
    <mergeCell ref="B41:F41"/>
    <mergeCell ref="B42:F42"/>
    <mergeCell ref="B43:F43"/>
    <mergeCell ref="B44:F44"/>
    <mergeCell ref="B33:F33"/>
    <mergeCell ref="B21:E21"/>
    <mergeCell ref="B22:E22"/>
    <mergeCell ref="B23:E23"/>
    <mergeCell ref="B24:E24"/>
    <mergeCell ref="B25:F25"/>
    <mergeCell ref="B27:F27"/>
    <mergeCell ref="B29:F29"/>
    <mergeCell ref="B20:E20"/>
    <mergeCell ref="A8:C8"/>
    <mergeCell ref="D8:E8"/>
    <mergeCell ref="H8:I8"/>
    <mergeCell ref="B11:I12"/>
    <mergeCell ref="B14:F14"/>
    <mergeCell ref="G14:I14"/>
    <mergeCell ref="B15:E15"/>
    <mergeCell ref="B16:E16"/>
    <mergeCell ref="B17:E17"/>
    <mergeCell ref="B18:E18"/>
    <mergeCell ref="B19:E19"/>
    <mergeCell ref="B1:G1"/>
    <mergeCell ref="I1:J1"/>
    <mergeCell ref="B2:I4"/>
    <mergeCell ref="B6:C6"/>
    <mergeCell ref="D6:F6"/>
    <mergeCell ref="H6:I6"/>
  </mergeCells>
  <conditionalFormatting sqref="I54">
    <cfRule type="cellIs" dxfId="2" priority="1" operator="notEqual">
      <formula>$G$54</formula>
    </cfRule>
    <cfRule type="cellIs" priority="2" operator="equal">
      <formula>$G$54</formula>
    </cfRule>
  </conditionalFormatting>
  <pageMargins left="0.7" right="0.7" top="0.75" bottom="0.75" header="0.3" footer="0.3"/>
  <pageSetup scale="90"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 Downs'!$C$3:$C$6</xm:f>
          </x14:formula1>
          <xm:sqref>D56:I56</xm:sqref>
        </x14:dataValidation>
      </x14:dataValidations>
    </ext>
  </extLst>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83"/>
  <sheetViews>
    <sheetView view="pageBreakPreview" topLeftCell="A16"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8'!H1+1</f>
        <v>9</v>
      </c>
      <c r="I1" s="211" t="str">
        <f>IF(ISBLANK(D75),"",D75)</f>
        <v/>
      </c>
      <c r="J1" s="211"/>
    </row>
    <row r="2" spans="1:10" s="21" customFormat="1" ht="15.75" customHeight="1" x14ac:dyDescent="0.15">
      <c r="B2" s="258" t="s">
        <v>135</v>
      </c>
      <c r="C2" s="258"/>
      <c r="D2" s="258"/>
      <c r="E2" s="258"/>
      <c r="F2" s="258"/>
      <c r="G2" s="258"/>
      <c r="H2" s="258"/>
      <c r="I2" s="258"/>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5.75" customHeight="1"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59" t="s">
        <v>125</v>
      </c>
      <c r="C14" s="260"/>
      <c r="D14" s="260"/>
      <c r="E14" s="260"/>
      <c r="F14" s="261"/>
      <c r="G14" s="251"/>
      <c r="H14" s="252"/>
      <c r="I14" s="253"/>
      <c r="J14" s="1"/>
    </row>
    <row r="15" spans="1:10" s="1" customFormat="1" ht="15" x14ac:dyDescent="0.15">
      <c r="B15" s="218" t="str">
        <f>'Mod. 8'!B15:E15</f>
        <v/>
      </c>
      <c r="C15" s="219"/>
      <c r="D15" s="219"/>
      <c r="E15" s="220"/>
      <c r="F15" s="82" t="s">
        <v>123</v>
      </c>
      <c r="G15" s="83">
        <f>'Mod. 8'!I15</f>
        <v>0</v>
      </c>
      <c r="H15" s="95"/>
      <c r="I15" s="84">
        <f t="shared" ref="I15:I24" si="0">G15+H15</f>
        <v>0</v>
      </c>
    </row>
    <row r="16" spans="1:10" s="1" customFormat="1" ht="15" x14ac:dyDescent="0.15">
      <c r="B16" s="227" t="str">
        <f>'Mod. 8'!B16:E16</f>
        <v/>
      </c>
      <c r="C16" s="228"/>
      <c r="D16" s="228"/>
      <c r="E16" s="229"/>
      <c r="F16" s="82" t="s">
        <v>124</v>
      </c>
      <c r="G16" s="83">
        <f>'Mod. 8'!I16</f>
        <v>0</v>
      </c>
      <c r="H16" s="95"/>
      <c r="I16" s="84">
        <f t="shared" si="0"/>
        <v>0</v>
      </c>
    </row>
    <row r="17" spans="2:9" s="1" customFormat="1" ht="15" x14ac:dyDescent="0.15">
      <c r="B17" s="218" t="str">
        <f>'Mod. 8'!B17:E17</f>
        <v/>
      </c>
      <c r="C17" s="219"/>
      <c r="D17" s="219"/>
      <c r="E17" s="220"/>
      <c r="F17" s="82" t="s">
        <v>123</v>
      </c>
      <c r="G17" s="83">
        <f>'Mod. 8'!I17</f>
        <v>0</v>
      </c>
      <c r="H17" s="95"/>
      <c r="I17" s="84">
        <f t="shared" si="0"/>
        <v>0</v>
      </c>
    </row>
    <row r="18" spans="2:9" s="1" customFormat="1" ht="15" x14ac:dyDescent="0.15">
      <c r="B18" s="227" t="str">
        <f>'Mod. 8'!B18:E18</f>
        <v/>
      </c>
      <c r="C18" s="228"/>
      <c r="D18" s="228"/>
      <c r="E18" s="229"/>
      <c r="F18" s="82" t="s">
        <v>124</v>
      </c>
      <c r="G18" s="83">
        <f>'Mod. 8'!I18</f>
        <v>0</v>
      </c>
      <c r="H18" s="95"/>
      <c r="I18" s="84">
        <f t="shared" si="0"/>
        <v>0</v>
      </c>
    </row>
    <row r="19" spans="2:9" s="1" customFormat="1" ht="15" x14ac:dyDescent="0.15">
      <c r="B19" s="218" t="str">
        <f>'Mod. 8'!B19:E19</f>
        <v/>
      </c>
      <c r="C19" s="219"/>
      <c r="D19" s="219"/>
      <c r="E19" s="220"/>
      <c r="F19" s="82" t="s">
        <v>123</v>
      </c>
      <c r="G19" s="83">
        <f>'Mod. 8'!I19</f>
        <v>0</v>
      </c>
      <c r="H19" s="95"/>
      <c r="I19" s="84">
        <f t="shared" si="0"/>
        <v>0</v>
      </c>
    </row>
    <row r="20" spans="2:9" s="1" customFormat="1" ht="15" x14ac:dyDescent="0.15">
      <c r="B20" s="227" t="str">
        <f>'Mod. 8'!B20:E20</f>
        <v/>
      </c>
      <c r="C20" s="228"/>
      <c r="D20" s="228"/>
      <c r="E20" s="229"/>
      <c r="F20" s="82" t="s">
        <v>124</v>
      </c>
      <c r="G20" s="83">
        <f>'Mod. 8'!I20</f>
        <v>0</v>
      </c>
      <c r="H20" s="95"/>
      <c r="I20" s="84">
        <f t="shared" si="0"/>
        <v>0</v>
      </c>
    </row>
    <row r="21" spans="2:9" s="1" customFormat="1" ht="15" x14ac:dyDescent="0.15">
      <c r="B21" s="218" t="str">
        <f>'Mod. 8'!B21:E21</f>
        <v/>
      </c>
      <c r="C21" s="219"/>
      <c r="D21" s="219"/>
      <c r="E21" s="220"/>
      <c r="F21" s="82" t="s">
        <v>123</v>
      </c>
      <c r="G21" s="83">
        <f>'Mod. 8'!I21</f>
        <v>0</v>
      </c>
      <c r="H21" s="95"/>
      <c r="I21" s="84">
        <f t="shared" si="0"/>
        <v>0</v>
      </c>
    </row>
    <row r="22" spans="2:9" s="1" customFormat="1" ht="15" x14ac:dyDescent="0.15">
      <c r="B22" s="227" t="str">
        <f>'Mod. 8'!B22:E22</f>
        <v/>
      </c>
      <c r="C22" s="228"/>
      <c r="D22" s="228"/>
      <c r="E22" s="229"/>
      <c r="F22" s="82" t="s">
        <v>124</v>
      </c>
      <c r="G22" s="83">
        <f>'Mod. 8'!I22</f>
        <v>0</v>
      </c>
      <c r="H22" s="95"/>
      <c r="I22" s="84">
        <f t="shared" si="0"/>
        <v>0</v>
      </c>
    </row>
    <row r="23" spans="2:9" s="1" customFormat="1" ht="15" x14ac:dyDescent="0.15">
      <c r="B23" s="218" t="str">
        <f>'Mod. 8'!B23:E23</f>
        <v/>
      </c>
      <c r="C23" s="219"/>
      <c r="D23" s="219"/>
      <c r="E23" s="220"/>
      <c r="F23" s="82" t="s">
        <v>123</v>
      </c>
      <c r="G23" s="83">
        <f>'Mod. 8'!I23</f>
        <v>0</v>
      </c>
      <c r="H23" s="95"/>
      <c r="I23" s="84">
        <f t="shared" si="0"/>
        <v>0</v>
      </c>
    </row>
    <row r="24" spans="2:9" s="1" customFormat="1" ht="16" thickBot="1" x14ac:dyDescent="0.2">
      <c r="B24" s="227" t="str">
        <f>'Mod. 8'!B24:E24</f>
        <v/>
      </c>
      <c r="C24" s="228"/>
      <c r="D24" s="228"/>
      <c r="E24" s="229"/>
      <c r="F24" s="82" t="s">
        <v>124</v>
      </c>
      <c r="G24" s="85">
        <f>'Mod. 8'!I24</f>
        <v>0</v>
      </c>
      <c r="H24" s="96"/>
      <c r="I24" s="86">
        <f t="shared" si="0"/>
        <v>0</v>
      </c>
    </row>
    <row r="25" spans="2:9" s="1" customFormat="1" ht="17" thickTop="1" thickBot="1" x14ac:dyDescent="0.2">
      <c r="B25" s="262" t="s">
        <v>90</v>
      </c>
      <c r="C25" s="263"/>
      <c r="D25" s="263"/>
      <c r="E25" s="263"/>
      <c r="F25" s="26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65"/>
      <c r="G27" s="89">
        <f>'Mod. 8'!I27</f>
        <v>0</v>
      </c>
      <c r="H27" s="97"/>
      <c r="I27" s="68">
        <f>G27+H27</f>
        <v>0</v>
      </c>
    </row>
    <row r="28" spans="2:9" s="1" customFormat="1" ht="16" thickBot="1" x14ac:dyDescent="0.2">
      <c r="B28" s="62"/>
      <c r="C28" s="62"/>
      <c r="D28" s="62"/>
      <c r="E28" s="62"/>
      <c r="F28" s="62"/>
      <c r="G28" s="66"/>
      <c r="H28" s="67"/>
      <c r="I28" s="67"/>
    </row>
    <row r="29" spans="2:9" s="1" customFormat="1" ht="15" x14ac:dyDescent="0.15">
      <c r="B29" s="259" t="s">
        <v>126</v>
      </c>
      <c r="C29" s="260"/>
      <c r="D29" s="260"/>
      <c r="E29" s="260"/>
      <c r="F29" s="261"/>
      <c r="G29" s="215"/>
      <c r="H29" s="216"/>
      <c r="I29" s="217"/>
    </row>
    <row r="30" spans="2:9" s="1" customFormat="1" ht="15" x14ac:dyDescent="0.15">
      <c r="B30" s="255" t="str">
        <f>'Mod. 8'!B30:F30</f>
        <v/>
      </c>
      <c r="C30" s="256"/>
      <c r="D30" s="256"/>
      <c r="E30" s="256"/>
      <c r="F30" s="257"/>
      <c r="G30" s="83">
        <f>'Mod. 8'!I30</f>
        <v>0</v>
      </c>
      <c r="H30" s="95"/>
      <c r="I30" s="84">
        <f t="shared" ref="I30:I38" si="1">G30+H30</f>
        <v>0</v>
      </c>
    </row>
    <row r="31" spans="2:9" s="1" customFormat="1" ht="15" x14ac:dyDescent="0.15">
      <c r="B31" s="255" t="str">
        <f>'Mod. 8'!B31:F31</f>
        <v/>
      </c>
      <c r="C31" s="256"/>
      <c r="D31" s="256"/>
      <c r="E31" s="256"/>
      <c r="F31" s="257"/>
      <c r="G31" s="83">
        <f>'Mod. 8'!I31</f>
        <v>0</v>
      </c>
      <c r="H31" s="95"/>
      <c r="I31" s="84">
        <f t="shared" si="1"/>
        <v>0</v>
      </c>
    </row>
    <row r="32" spans="2:9" s="1" customFormat="1" ht="15" x14ac:dyDescent="0.15">
      <c r="B32" s="255" t="str">
        <f>'Mod. 8'!B32:F32</f>
        <v/>
      </c>
      <c r="C32" s="256"/>
      <c r="D32" s="256"/>
      <c r="E32" s="256"/>
      <c r="F32" s="257"/>
      <c r="G32" s="83">
        <f>'Mod. 8'!I32</f>
        <v>0</v>
      </c>
      <c r="H32" s="95"/>
      <c r="I32" s="84">
        <f t="shared" si="1"/>
        <v>0</v>
      </c>
    </row>
    <row r="33" spans="2:9" s="1" customFormat="1" ht="15" x14ac:dyDescent="0.15">
      <c r="B33" s="255" t="str">
        <f>'Mod. 8'!B33:F33</f>
        <v/>
      </c>
      <c r="C33" s="256"/>
      <c r="D33" s="256"/>
      <c r="E33" s="256"/>
      <c r="F33" s="257"/>
      <c r="G33" s="83">
        <f>'Mod. 8'!I33</f>
        <v>0</v>
      </c>
      <c r="H33" s="95"/>
      <c r="I33" s="84">
        <f t="shared" si="1"/>
        <v>0</v>
      </c>
    </row>
    <row r="34" spans="2:9" s="1" customFormat="1" ht="15" x14ac:dyDescent="0.15">
      <c r="B34" s="255" t="str">
        <f>'Mod. 8'!B34:F34</f>
        <v/>
      </c>
      <c r="C34" s="256"/>
      <c r="D34" s="256"/>
      <c r="E34" s="256"/>
      <c r="F34" s="257"/>
      <c r="G34" s="83">
        <f>'Mod. 8'!I34</f>
        <v>0</v>
      </c>
      <c r="H34" s="95"/>
      <c r="I34" s="84">
        <f t="shared" si="1"/>
        <v>0</v>
      </c>
    </row>
    <row r="35" spans="2:9" s="1" customFormat="1" ht="15" x14ac:dyDescent="0.15">
      <c r="B35" s="255" t="str">
        <f>'Mod. 8'!B35:F35</f>
        <v/>
      </c>
      <c r="C35" s="256"/>
      <c r="D35" s="256"/>
      <c r="E35" s="256"/>
      <c r="F35" s="257"/>
      <c r="G35" s="83">
        <f>'Mod. 8'!I35</f>
        <v>0</v>
      </c>
      <c r="H35" s="95"/>
      <c r="I35" s="84">
        <f t="shared" si="1"/>
        <v>0</v>
      </c>
    </row>
    <row r="36" spans="2:9" s="1" customFormat="1" ht="15" x14ac:dyDescent="0.15">
      <c r="B36" s="255" t="str">
        <f>'Mod. 8'!B36:F36</f>
        <v/>
      </c>
      <c r="C36" s="256"/>
      <c r="D36" s="256"/>
      <c r="E36" s="256"/>
      <c r="F36" s="257"/>
      <c r="G36" s="83">
        <f>'Mod. 8'!I36</f>
        <v>0</v>
      </c>
      <c r="H36" s="95"/>
      <c r="I36" s="84">
        <f t="shared" si="1"/>
        <v>0</v>
      </c>
    </row>
    <row r="37" spans="2:9" s="1" customFormat="1" ht="16" thickBot="1" x14ac:dyDescent="0.2">
      <c r="B37" s="255" t="str">
        <f>'Mod. 8'!B37:F37</f>
        <v/>
      </c>
      <c r="C37" s="256"/>
      <c r="D37" s="256"/>
      <c r="E37" s="256"/>
      <c r="F37" s="257"/>
      <c r="G37" s="85">
        <f>'Mod. 8'!I37</f>
        <v>0</v>
      </c>
      <c r="H37" s="96"/>
      <c r="I37" s="86">
        <f t="shared" si="1"/>
        <v>0</v>
      </c>
    </row>
    <row r="38" spans="2:9" s="1" customFormat="1" ht="17" thickTop="1" thickBot="1" x14ac:dyDescent="0.2">
      <c r="B38" s="262" t="s">
        <v>92</v>
      </c>
      <c r="C38" s="263"/>
      <c r="D38" s="263"/>
      <c r="E38" s="263"/>
      <c r="F38" s="26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59" t="s">
        <v>127</v>
      </c>
      <c r="C40" s="260"/>
      <c r="D40" s="260"/>
      <c r="E40" s="260"/>
      <c r="F40" s="261"/>
      <c r="G40" s="215"/>
      <c r="H40" s="216"/>
      <c r="I40" s="217"/>
    </row>
    <row r="41" spans="2:9" s="1" customFormat="1" ht="15" x14ac:dyDescent="0.15">
      <c r="B41" s="255" t="str">
        <f>'Mod. 8'!B41:F41</f>
        <v/>
      </c>
      <c r="C41" s="256"/>
      <c r="D41" s="256"/>
      <c r="E41" s="256"/>
      <c r="F41" s="257"/>
      <c r="G41" s="83">
        <f>'Mod. 8'!I41</f>
        <v>0</v>
      </c>
      <c r="H41" s="95"/>
      <c r="I41" s="84">
        <f t="shared" ref="I41:I50" si="2">G41+H41</f>
        <v>0</v>
      </c>
    </row>
    <row r="42" spans="2:9" s="1" customFormat="1" ht="15" x14ac:dyDescent="0.15">
      <c r="B42" s="255" t="str">
        <f>'Mod. 8'!B42:F42</f>
        <v/>
      </c>
      <c r="C42" s="256"/>
      <c r="D42" s="256"/>
      <c r="E42" s="256"/>
      <c r="F42" s="257"/>
      <c r="G42" s="83">
        <f>'Mod. 8'!I42</f>
        <v>0</v>
      </c>
      <c r="H42" s="95"/>
      <c r="I42" s="84">
        <f t="shared" si="2"/>
        <v>0</v>
      </c>
    </row>
    <row r="43" spans="2:9" s="1" customFormat="1" ht="15" x14ac:dyDescent="0.15">
      <c r="B43" s="255" t="str">
        <f>'Mod. 8'!B43:F43</f>
        <v/>
      </c>
      <c r="C43" s="256"/>
      <c r="D43" s="256"/>
      <c r="E43" s="256"/>
      <c r="F43" s="257"/>
      <c r="G43" s="83">
        <f>'Mod. 8'!I43</f>
        <v>0</v>
      </c>
      <c r="H43" s="95"/>
      <c r="I43" s="84">
        <f t="shared" si="2"/>
        <v>0</v>
      </c>
    </row>
    <row r="44" spans="2:9" s="1" customFormat="1" ht="15" x14ac:dyDescent="0.15">
      <c r="B44" s="255" t="str">
        <f>'Mod. 8'!B44:F44</f>
        <v/>
      </c>
      <c r="C44" s="256"/>
      <c r="D44" s="256"/>
      <c r="E44" s="256"/>
      <c r="F44" s="257"/>
      <c r="G44" s="83">
        <f>'Mod. 8'!I44</f>
        <v>0</v>
      </c>
      <c r="H44" s="95"/>
      <c r="I44" s="84">
        <f t="shared" si="2"/>
        <v>0</v>
      </c>
    </row>
    <row r="45" spans="2:9" s="1" customFormat="1" ht="15" x14ac:dyDescent="0.15">
      <c r="B45" s="255" t="str">
        <f>'Mod. 8'!B45:F45</f>
        <v/>
      </c>
      <c r="C45" s="256"/>
      <c r="D45" s="256"/>
      <c r="E45" s="256"/>
      <c r="F45" s="257"/>
      <c r="G45" s="83">
        <f>'Mod. 8'!I45</f>
        <v>0</v>
      </c>
      <c r="H45" s="95"/>
      <c r="I45" s="84">
        <f t="shared" si="2"/>
        <v>0</v>
      </c>
    </row>
    <row r="46" spans="2:9" s="1" customFormat="1" ht="15" x14ac:dyDescent="0.15">
      <c r="B46" s="255" t="str">
        <f>'Mod. 8'!B46:F46</f>
        <v/>
      </c>
      <c r="C46" s="256"/>
      <c r="D46" s="256"/>
      <c r="E46" s="256"/>
      <c r="F46" s="257"/>
      <c r="G46" s="83">
        <f>'Mod. 8'!I46</f>
        <v>0</v>
      </c>
      <c r="H46" s="95"/>
      <c r="I46" s="84">
        <f t="shared" si="2"/>
        <v>0</v>
      </c>
    </row>
    <row r="47" spans="2:9" s="1" customFormat="1" ht="15" x14ac:dyDescent="0.15">
      <c r="B47" s="255" t="str">
        <f>'Mod. 8'!B47:F47</f>
        <v/>
      </c>
      <c r="C47" s="256"/>
      <c r="D47" s="256"/>
      <c r="E47" s="256"/>
      <c r="F47" s="257"/>
      <c r="G47" s="83">
        <f>'Mod. 8'!I47</f>
        <v>0</v>
      </c>
      <c r="H47" s="95"/>
      <c r="I47" s="84">
        <f t="shared" si="2"/>
        <v>0</v>
      </c>
    </row>
    <row r="48" spans="2:9" s="1" customFormat="1" ht="15" x14ac:dyDescent="0.15">
      <c r="B48" s="255" t="str">
        <f>'Mod. 8'!B48:F48</f>
        <v/>
      </c>
      <c r="C48" s="256"/>
      <c r="D48" s="256"/>
      <c r="E48" s="256"/>
      <c r="F48" s="257"/>
      <c r="G48" s="83">
        <f>'Mod. 8'!I48</f>
        <v>0</v>
      </c>
      <c r="H48" s="95"/>
      <c r="I48" s="84">
        <f t="shared" si="2"/>
        <v>0</v>
      </c>
    </row>
    <row r="49" spans="2:9" s="1" customFormat="1" ht="16" thickBot="1" x14ac:dyDescent="0.2">
      <c r="B49" s="255" t="str">
        <f>'Mod. 8'!B49:F49</f>
        <v/>
      </c>
      <c r="C49" s="256"/>
      <c r="D49" s="256"/>
      <c r="E49" s="256"/>
      <c r="F49" s="257"/>
      <c r="G49" s="85">
        <f>'Mod. 8'!I49</f>
        <v>0</v>
      </c>
      <c r="H49" s="96"/>
      <c r="I49" s="86">
        <f t="shared" si="2"/>
        <v>0</v>
      </c>
    </row>
    <row r="50" spans="2:9" s="1" customFormat="1" ht="17" thickTop="1" thickBot="1" x14ac:dyDescent="0.2">
      <c r="B50" s="262" t="s">
        <v>93</v>
      </c>
      <c r="C50" s="263"/>
      <c r="D50" s="263"/>
      <c r="E50" s="263"/>
      <c r="F50" s="26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25" t="s">
        <v>89</v>
      </c>
      <c r="C52" s="226"/>
      <c r="D52" s="226"/>
      <c r="E52" s="226"/>
      <c r="F52" s="265"/>
      <c r="G52" s="89">
        <f>'Mod. 8'!I52</f>
        <v>0</v>
      </c>
      <c r="H52" s="97">
        <v>0</v>
      </c>
      <c r="I52" s="68">
        <f>G52+H52</f>
        <v>0</v>
      </c>
    </row>
    <row r="53" spans="2:9" s="1" customFormat="1" ht="16" thickBot="1" x14ac:dyDescent="0.2">
      <c r="G53" s="67"/>
      <c r="H53" s="67"/>
      <c r="I53" s="67"/>
    </row>
    <row r="54" spans="2:9" s="1" customFormat="1" ht="16" thickBot="1" x14ac:dyDescent="0.2">
      <c r="B54" s="225" t="s">
        <v>100</v>
      </c>
      <c r="C54" s="226"/>
      <c r="D54" s="226"/>
      <c r="E54" s="226"/>
      <c r="F54" s="265"/>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66" t="s">
        <v>140</v>
      </c>
      <c r="C73" s="266"/>
      <c r="D73" s="266"/>
      <c r="E73" s="266"/>
      <c r="F73" s="266"/>
      <c r="G73" s="266"/>
      <c r="H73" s="266"/>
      <c r="I73" s="266"/>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67" t="s">
        <v>104</v>
      </c>
      <c r="C78" s="267"/>
      <c r="D78" s="267"/>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pN2yo2Knfjwj2GS55+l9L43NJgi4vaVoppBJnDhZ4DjSQxs2U4wrBKJcUHHiRmyuvAD0TnNBHg5CVcVvL/absA==" saltValue="LyI9KiJaYnMH7LG3VQDk0A==" spinCount="100000" sheet="1" objects="1" scenarios="1"/>
  <mergeCells count="66">
    <mergeCell ref="B78:D78"/>
    <mergeCell ref="G78:I78"/>
    <mergeCell ref="B79:D79"/>
    <mergeCell ref="G79:I79"/>
    <mergeCell ref="B80:D80"/>
    <mergeCell ref="G80:I80"/>
    <mergeCell ref="B73:I73"/>
    <mergeCell ref="B75:C75"/>
    <mergeCell ref="D75:F75"/>
    <mergeCell ref="B77:D77"/>
    <mergeCell ref="E77:F77"/>
    <mergeCell ref="G77:I77"/>
    <mergeCell ref="B72:I72"/>
    <mergeCell ref="B46:F46"/>
    <mergeCell ref="B47:F47"/>
    <mergeCell ref="B48:F48"/>
    <mergeCell ref="B49:F49"/>
    <mergeCell ref="B50:F50"/>
    <mergeCell ref="B52:F52"/>
    <mergeCell ref="B54:F54"/>
    <mergeCell ref="B56:C56"/>
    <mergeCell ref="D56:I56"/>
    <mergeCell ref="B58:I58"/>
    <mergeCell ref="B59:I70"/>
    <mergeCell ref="G29:I29"/>
    <mergeCell ref="B30:F30"/>
    <mergeCell ref="B31:F31"/>
    <mergeCell ref="B32:F32"/>
    <mergeCell ref="B45:F45"/>
    <mergeCell ref="B34:F34"/>
    <mergeCell ref="B35:F35"/>
    <mergeCell ref="B36:F36"/>
    <mergeCell ref="B37:F37"/>
    <mergeCell ref="B38:F38"/>
    <mergeCell ref="B40:F40"/>
    <mergeCell ref="G40:I40"/>
    <mergeCell ref="B41:F41"/>
    <mergeCell ref="B42:F42"/>
    <mergeCell ref="B43:F43"/>
    <mergeCell ref="B44:F44"/>
    <mergeCell ref="B33:F33"/>
    <mergeCell ref="B21:E21"/>
    <mergeCell ref="B22:E22"/>
    <mergeCell ref="B23:E23"/>
    <mergeCell ref="B24:E24"/>
    <mergeCell ref="B25:F25"/>
    <mergeCell ref="B27:F27"/>
    <mergeCell ref="B29:F29"/>
    <mergeCell ref="B20:E20"/>
    <mergeCell ref="A8:C8"/>
    <mergeCell ref="D8:E8"/>
    <mergeCell ref="H8:I8"/>
    <mergeCell ref="B11:I12"/>
    <mergeCell ref="B14:F14"/>
    <mergeCell ref="G14:I14"/>
    <mergeCell ref="B15:E15"/>
    <mergeCell ref="B16:E16"/>
    <mergeCell ref="B17:E17"/>
    <mergeCell ref="B18:E18"/>
    <mergeCell ref="B19:E19"/>
    <mergeCell ref="B1:G1"/>
    <mergeCell ref="I1:J1"/>
    <mergeCell ref="B2:I4"/>
    <mergeCell ref="B6:C6"/>
    <mergeCell ref="D6:F6"/>
    <mergeCell ref="H6:I6"/>
  </mergeCells>
  <conditionalFormatting sqref="I54">
    <cfRule type="cellIs" dxfId="1" priority="1" operator="notEqual">
      <formula>$G$54</formula>
    </cfRule>
    <cfRule type="cellIs" priority="2" operator="equal">
      <formula>$G$54</formula>
    </cfRule>
  </conditionalFormatting>
  <pageMargins left="0.3" right="0.3" top="1" bottom="1" header="0.3" footer="0.3"/>
  <pageSetup scale="97"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'Drop Downs'!$C$3:$C$6</xm:f>
          </x14:formula1>
          <xm:sqref>D56:I56</xm:sqref>
        </x14:dataValidation>
      </x14:dataValidations>
    </ext>
  </extLst>
</worksheet>
</file>

<file path=xl/worksheets/sheet1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83"/>
  <sheetViews>
    <sheetView view="pageBreakPreview" zoomScaleNormal="100" zoomScaleSheetLayoutView="100" workbookViewId="0"/>
  </sheetViews>
  <sheetFormatPr baseColWidth="10" defaultColWidth="9.1640625" defaultRowHeight="14" x14ac:dyDescent="0.15"/>
  <cols>
    <col min="1" max="1" width="2.6640625" style="2" customWidth="1"/>
    <col min="2" max="2" width="8.33203125" style="2" customWidth="1"/>
    <col min="3" max="3" width="12" style="2" customWidth="1"/>
    <col min="4" max="4" width="13.1640625" style="2" bestFit="1" customWidth="1"/>
    <col min="5" max="5" width="9" style="2" customWidth="1"/>
    <col min="6" max="6" width="12.33203125" style="2" customWidth="1"/>
    <col min="7" max="9" width="14" style="2" customWidth="1"/>
    <col min="10" max="10" width="2.6640625" style="2" customWidth="1"/>
    <col min="11" max="16384" width="9.1640625" style="2"/>
  </cols>
  <sheetData>
    <row r="1" spans="1:10" s="1" customFormat="1" ht="25" thickBot="1" x14ac:dyDescent="0.2">
      <c r="A1" s="94"/>
      <c r="B1" s="209" t="s">
        <v>133</v>
      </c>
      <c r="C1" s="210"/>
      <c r="D1" s="210"/>
      <c r="E1" s="210"/>
      <c r="F1" s="210"/>
      <c r="G1" s="210"/>
      <c r="H1" s="88">
        <f>'Mod. 9'!H1+1</f>
        <v>10</v>
      </c>
      <c r="I1" s="211" t="str">
        <f>IF(ISBLANK(D75),"",D75)</f>
        <v/>
      </c>
      <c r="J1" s="211"/>
    </row>
    <row r="2" spans="1:10" s="21" customFormat="1" ht="15.75" customHeight="1" x14ac:dyDescent="0.15">
      <c r="B2" s="258" t="s">
        <v>135</v>
      </c>
      <c r="C2" s="258"/>
      <c r="D2" s="258"/>
      <c r="E2" s="258"/>
      <c r="F2" s="258"/>
      <c r="G2" s="258"/>
      <c r="H2" s="258"/>
      <c r="I2" s="258"/>
    </row>
    <row r="3" spans="1:10" s="21" customFormat="1" ht="18" customHeight="1" x14ac:dyDescent="0.15">
      <c r="B3" s="213"/>
      <c r="C3" s="213"/>
      <c r="D3" s="213"/>
      <c r="E3" s="213"/>
      <c r="F3" s="213"/>
      <c r="G3" s="213"/>
      <c r="H3" s="213"/>
      <c r="I3" s="213"/>
    </row>
    <row r="4" spans="1:10" s="21" customFormat="1" ht="18" customHeight="1" x14ac:dyDescent="0.15">
      <c r="B4" s="213"/>
      <c r="C4" s="213"/>
      <c r="D4" s="213"/>
      <c r="E4" s="213"/>
      <c r="F4" s="213"/>
      <c r="G4" s="213"/>
      <c r="H4" s="213"/>
      <c r="I4" s="213"/>
    </row>
    <row r="5" spans="1:10" s="21" customFormat="1" ht="18" customHeight="1" x14ac:dyDescent="0.15">
      <c r="B5" s="75"/>
      <c r="C5" s="75"/>
      <c r="D5" s="75"/>
      <c r="E5" s="75"/>
      <c r="I5" s="75"/>
    </row>
    <row r="6" spans="1:10" s="21" customFormat="1" ht="16" x14ac:dyDescent="0.15">
      <c r="B6" s="214" t="s">
        <v>137</v>
      </c>
      <c r="C6" s="214"/>
      <c r="D6" s="212">
        <f>'Contract Budget'!D3</f>
        <v>0</v>
      </c>
      <c r="E6" s="212"/>
      <c r="F6" s="212"/>
      <c r="G6" s="76" t="s">
        <v>98</v>
      </c>
      <c r="H6" s="212">
        <f>'Contract Budget'!D4</f>
        <v>0</v>
      </c>
      <c r="I6" s="212"/>
    </row>
    <row r="7" spans="1:10" s="21" customFormat="1" ht="16" x14ac:dyDescent="0.15">
      <c r="B7" s="76"/>
      <c r="C7" s="76"/>
      <c r="D7" s="76"/>
      <c r="E7" s="76"/>
      <c r="F7" s="76"/>
      <c r="G7" s="81"/>
      <c r="H7" s="81"/>
      <c r="I7" s="81"/>
    </row>
    <row r="8" spans="1:10" s="21" customFormat="1" ht="15.75" customHeight="1" x14ac:dyDescent="0.15">
      <c r="A8" s="214" t="s">
        <v>99</v>
      </c>
      <c r="B8" s="214"/>
      <c r="C8" s="214"/>
      <c r="D8" s="212">
        <f>'Contract Budget'!D5</f>
        <v>0</v>
      </c>
      <c r="E8" s="212"/>
      <c r="G8" s="76" t="s">
        <v>131</v>
      </c>
      <c r="H8" s="250">
        <f>I54</f>
        <v>0</v>
      </c>
      <c r="I8" s="250"/>
    </row>
    <row r="9" spans="1:10" s="21" customFormat="1" ht="16" x14ac:dyDescent="0.15">
      <c r="B9" s="76"/>
      <c r="C9" s="76"/>
      <c r="F9" s="81"/>
      <c r="G9" s="76"/>
      <c r="H9" s="81"/>
      <c r="I9" s="81"/>
    </row>
    <row r="10" spans="1:10" s="21" customFormat="1" ht="16" x14ac:dyDescent="0.15">
      <c r="B10" s="76"/>
      <c r="C10" s="76"/>
      <c r="F10" s="81"/>
      <c r="G10" s="76"/>
      <c r="H10" s="81"/>
      <c r="I10" s="81"/>
    </row>
    <row r="11" spans="1:10" s="21" customFormat="1" ht="15.75" customHeight="1" x14ac:dyDescent="0.15">
      <c r="A11" s="1"/>
      <c r="B11" s="254" t="s">
        <v>120</v>
      </c>
      <c r="C11" s="254"/>
      <c r="D11" s="254"/>
      <c r="E11" s="254"/>
      <c r="F11" s="254"/>
      <c r="G11" s="254"/>
      <c r="H11" s="254"/>
      <c r="I11" s="254"/>
      <c r="J11" s="1"/>
    </row>
    <row r="12" spans="1:10" s="21" customFormat="1" ht="15.75" customHeight="1" x14ac:dyDescent="0.15">
      <c r="A12" s="1"/>
      <c r="B12" s="254"/>
      <c r="C12" s="254"/>
      <c r="D12" s="254"/>
      <c r="E12" s="254"/>
      <c r="F12" s="254"/>
      <c r="G12" s="254"/>
      <c r="H12" s="254"/>
      <c r="I12" s="254"/>
      <c r="J12" s="1"/>
    </row>
    <row r="13" spans="1:10" s="21" customFormat="1" ht="33" thickBot="1" x14ac:dyDescent="0.2">
      <c r="A13" s="1"/>
      <c r="B13" s="62"/>
      <c r="C13" s="62"/>
      <c r="D13" s="62"/>
      <c r="E13" s="62"/>
      <c r="F13" s="62"/>
      <c r="G13" s="71" t="s">
        <v>141</v>
      </c>
      <c r="H13" s="71" t="s">
        <v>139</v>
      </c>
      <c r="I13" s="71" t="s">
        <v>132</v>
      </c>
      <c r="J13" s="1"/>
    </row>
    <row r="14" spans="1:10" s="21" customFormat="1" ht="16" x14ac:dyDescent="0.15">
      <c r="A14" s="1"/>
      <c r="B14" s="259" t="s">
        <v>125</v>
      </c>
      <c r="C14" s="260"/>
      <c r="D14" s="260"/>
      <c r="E14" s="260"/>
      <c r="F14" s="261"/>
      <c r="G14" s="251"/>
      <c r="H14" s="252"/>
      <c r="I14" s="253"/>
      <c r="J14" s="1"/>
    </row>
    <row r="15" spans="1:10" s="1" customFormat="1" ht="15" x14ac:dyDescent="0.15">
      <c r="B15" s="218" t="str">
        <f>'Mod. 9'!B15:E15</f>
        <v/>
      </c>
      <c r="C15" s="219"/>
      <c r="D15" s="219"/>
      <c r="E15" s="220"/>
      <c r="F15" s="82" t="s">
        <v>123</v>
      </c>
      <c r="G15" s="83">
        <f>'Mod. 9'!I15</f>
        <v>0</v>
      </c>
      <c r="H15" s="95"/>
      <c r="I15" s="84">
        <f t="shared" ref="I15:I24" si="0">G15+H15</f>
        <v>0</v>
      </c>
    </row>
    <row r="16" spans="1:10" s="1" customFormat="1" ht="15" x14ac:dyDescent="0.15">
      <c r="B16" s="227" t="str">
        <f>'Mod. 9'!B16:E16</f>
        <v/>
      </c>
      <c r="C16" s="228"/>
      <c r="D16" s="228"/>
      <c r="E16" s="229"/>
      <c r="F16" s="82" t="s">
        <v>124</v>
      </c>
      <c r="G16" s="83">
        <f>'Mod. 9'!I16</f>
        <v>0</v>
      </c>
      <c r="H16" s="95"/>
      <c r="I16" s="84">
        <f t="shared" si="0"/>
        <v>0</v>
      </c>
    </row>
    <row r="17" spans="2:9" s="1" customFormat="1" ht="15" x14ac:dyDescent="0.15">
      <c r="B17" s="218" t="str">
        <f>'Mod. 9'!B17:E17</f>
        <v/>
      </c>
      <c r="C17" s="219"/>
      <c r="D17" s="219"/>
      <c r="E17" s="220"/>
      <c r="F17" s="82" t="s">
        <v>123</v>
      </c>
      <c r="G17" s="83">
        <f>'Mod. 9'!I17</f>
        <v>0</v>
      </c>
      <c r="H17" s="95"/>
      <c r="I17" s="84">
        <f t="shared" si="0"/>
        <v>0</v>
      </c>
    </row>
    <row r="18" spans="2:9" s="1" customFormat="1" ht="15" x14ac:dyDescent="0.15">
      <c r="B18" s="227" t="str">
        <f>'Mod. 9'!B18:E18</f>
        <v/>
      </c>
      <c r="C18" s="228"/>
      <c r="D18" s="228"/>
      <c r="E18" s="229"/>
      <c r="F18" s="82" t="s">
        <v>124</v>
      </c>
      <c r="G18" s="83">
        <f>'Mod. 9'!I18</f>
        <v>0</v>
      </c>
      <c r="H18" s="95"/>
      <c r="I18" s="84">
        <f t="shared" si="0"/>
        <v>0</v>
      </c>
    </row>
    <row r="19" spans="2:9" s="1" customFormat="1" ht="15" x14ac:dyDescent="0.15">
      <c r="B19" s="218" t="str">
        <f>'Mod. 9'!B19:E19</f>
        <v/>
      </c>
      <c r="C19" s="219"/>
      <c r="D19" s="219"/>
      <c r="E19" s="220"/>
      <c r="F19" s="82" t="s">
        <v>123</v>
      </c>
      <c r="G19" s="83">
        <f>'Mod. 9'!I19</f>
        <v>0</v>
      </c>
      <c r="H19" s="95"/>
      <c r="I19" s="84">
        <f t="shared" si="0"/>
        <v>0</v>
      </c>
    </row>
    <row r="20" spans="2:9" s="1" customFormat="1" ht="15" x14ac:dyDescent="0.15">
      <c r="B20" s="227" t="str">
        <f>'Mod. 9'!B20:E20</f>
        <v/>
      </c>
      <c r="C20" s="228"/>
      <c r="D20" s="228"/>
      <c r="E20" s="229"/>
      <c r="F20" s="82" t="s">
        <v>124</v>
      </c>
      <c r="G20" s="83">
        <f>'Mod. 9'!I20</f>
        <v>0</v>
      </c>
      <c r="H20" s="95"/>
      <c r="I20" s="84">
        <f t="shared" si="0"/>
        <v>0</v>
      </c>
    </row>
    <row r="21" spans="2:9" s="1" customFormat="1" ht="15" x14ac:dyDescent="0.15">
      <c r="B21" s="218" t="str">
        <f>'Mod. 9'!B21:E21</f>
        <v/>
      </c>
      <c r="C21" s="219"/>
      <c r="D21" s="219"/>
      <c r="E21" s="220"/>
      <c r="F21" s="82" t="s">
        <v>123</v>
      </c>
      <c r="G21" s="83">
        <f>'Mod. 9'!I21</f>
        <v>0</v>
      </c>
      <c r="H21" s="95"/>
      <c r="I21" s="84">
        <f t="shared" si="0"/>
        <v>0</v>
      </c>
    </row>
    <row r="22" spans="2:9" s="1" customFormat="1" ht="15" x14ac:dyDescent="0.15">
      <c r="B22" s="227" t="str">
        <f>'Mod. 9'!B22:E22</f>
        <v/>
      </c>
      <c r="C22" s="228"/>
      <c r="D22" s="228"/>
      <c r="E22" s="229"/>
      <c r="F22" s="82" t="s">
        <v>124</v>
      </c>
      <c r="G22" s="83">
        <f>'Mod. 9'!I22</f>
        <v>0</v>
      </c>
      <c r="H22" s="95"/>
      <c r="I22" s="84">
        <f t="shared" si="0"/>
        <v>0</v>
      </c>
    </row>
    <row r="23" spans="2:9" s="1" customFormat="1" ht="15" x14ac:dyDescent="0.15">
      <c r="B23" s="218" t="str">
        <f>'Mod. 9'!B23:E23</f>
        <v/>
      </c>
      <c r="C23" s="219"/>
      <c r="D23" s="219"/>
      <c r="E23" s="220"/>
      <c r="F23" s="82" t="s">
        <v>123</v>
      </c>
      <c r="G23" s="83">
        <f>'Mod. 9'!I23</f>
        <v>0</v>
      </c>
      <c r="H23" s="95"/>
      <c r="I23" s="84">
        <f t="shared" si="0"/>
        <v>0</v>
      </c>
    </row>
    <row r="24" spans="2:9" s="1" customFormat="1" ht="16" thickBot="1" x14ac:dyDescent="0.2">
      <c r="B24" s="227" t="str">
        <f>'Mod. 9'!B24:E24</f>
        <v/>
      </c>
      <c r="C24" s="228"/>
      <c r="D24" s="228"/>
      <c r="E24" s="229"/>
      <c r="F24" s="82" t="s">
        <v>124</v>
      </c>
      <c r="G24" s="85">
        <f>'Mod. 9'!I24</f>
        <v>0</v>
      </c>
      <c r="H24" s="96"/>
      <c r="I24" s="86">
        <f t="shared" si="0"/>
        <v>0</v>
      </c>
    </row>
    <row r="25" spans="2:9" s="1" customFormat="1" ht="17" thickTop="1" thickBot="1" x14ac:dyDescent="0.2">
      <c r="B25" s="262" t="s">
        <v>90</v>
      </c>
      <c r="C25" s="263"/>
      <c r="D25" s="263"/>
      <c r="E25" s="263"/>
      <c r="F25" s="264"/>
      <c r="G25" s="63">
        <f>SUM(G15:G24)</f>
        <v>0</v>
      </c>
      <c r="H25" s="64">
        <f>SUM(H15:H24)</f>
        <v>0</v>
      </c>
      <c r="I25" s="65">
        <f>G25+H25</f>
        <v>0</v>
      </c>
    </row>
    <row r="26" spans="2:9" s="1" customFormat="1" ht="16" thickBot="1" x14ac:dyDescent="0.2">
      <c r="B26" s="62"/>
      <c r="C26" s="62"/>
      <c r="D26" s="62"/>
      <c r="E26" s="62"/>
      <c r="F26" s="62"/>
      <c r="G26" s="66"/>
      <c r="H26" s="67"/>
      <c r="I26" s="67"/>
    </row>
    <row r="27" spans="2:9" s="1" customFormat="1" ht="16" thickBot="1" x14ac:dyDescent="0.2">
      <c r="B27" s="225" t="s">
        <v>91</v>
      </c>
      <c r="C27" s="226"/>
      <c r="D27" s="226"/>
      <c r="E27" s="226"/>
      <c r="F27" s="265"/>
      <c r="G27" s="89">
        <f>'Mod. 9'!I27</f>
        <v>0</v>
      </c>
      <c r="H27" s="97"/>
      <c r="I27" s="68">
        <f>G27+H27</f>
        <v>0</v>
      </c>
    </row>
    <row r="28" spans="2:9" s="1" customFormat="1" ht="16" thickBot="1" x14ac:dyDescent="0.2">
      <c r="B28" s="62"/>
      <c r="C28" s="62"/>
      <c r="D28" s="62"/>
      <c r="E28" s="62"/>
      <c r="F28" s="62"/>
      <c r="G28" s="66"/>
      <c r="H28" s="67"/>
      <c r="I28" s="67"/>
    </row>
    <row r="29" spans="2:9" s="1" customFormat="1" ht="15" x14ac:dyDescent="0.15">
      <c r="B29" s="259" t="s">
        <v>126</v>
      </c>
      <c r="C29" s="260"/>
      <c r="D29" s="260"/>
      <c r="E29" s="260"/>
      <c r="F29" s="261"/>
      <c r="G29" s="215"/>
      <c r="H29" s="216"/>
      <c r="I29" s="217"/>
    </row>
    <row r="30" spans="2:9" s="1" customFormat="1" ht="15" x14ac:dyDescent="0.15">
      <c r="B30" s="255" t="str">
        <f>'Mod. 9'!B30:F30</f>
        <v/>
      </c>
      <c r="C30" s="256"/>
      <c r="D30" s="256"/>
      <c r="E30" s="256"/>
      <c r="F30" s="257"/>
      <c r="G30" s="83">
        <f>'Mod. 9'!I30</f>
        <v>0</v>
      </c>
      <c r="H30" s="95"/>
      <c r="I30" s="84">
        <f t="shared" ref="I30:I38" si="1">G30+H30</f>
        <v>0</v>
      </c>
    </row>
    <row r="31" spans="2:9" s="1" customFormat="1" ht="15" x14ac:dyDescent="0.15">
      <c r="B31" s="255" t="str">
        <f>'Mod. 8'!B31:F31</f>
        <v/>
      </c>
      <c r="C31" s="256"/>
      <c r="D31" s="256"/>
      <c r="E31" s="256"/>
      <c r="F31" s="257"/>
      <c r="G31" s="83">
        <f>'Mod. 9'!I31</f>
        <v>0</v>
      </c>
      <c r="H31" s="95"/>
      <c r="I31" s="84">
        <f t="shared" si="1"/>
        <v>0</v>
      </c>
    </row>
    <row r="32" spans="2:9" s="1" customFormat="1" ht="15" x14ac:dyDescent="0.15">
      <c r="B32" s="255" t="str">
        <f>'Mod. 8'!B32:F32</f>
        <v/>
      </c>
      <c r="C32" s="256"/>
      <c r="D32" s="256"/>
      <c r="E32" s="256"/>
      <c r="F32" s="257"/>
      <c r="G32" s="83">
        <f>'Mod. 9'!I32</f>
        <v>0</v>
      </c>
      <c r="H32" s="95"/>
      <c r="I32" s="84">
        <f t="shared" si="1"/>
        <v>0</v>
      </c>
    </row>
    <row r="33" spans="2:9" s="1" customFormat="1" ht="15" x14ac:dyDescent="0.15">
      <c r="B33" s="255" t="str">
        <f>'Mod. 8'!B33:F33</f>
        <v/>
      </c>
      <c r="C33" s="256"/>
      <c r="D33" s="256"/>
      <c r="E33" s="256"/>
      <c r="F33" s="257"/>
      <c r="G33" s="83">
        <f>'Mod. 9'!I33</f>
        <v>0</v>
      </c>
      <c r="H33" s="95"/>
      <c r="I33" s="84">
        <f t="shared" si="1"/>
        <v>0</v>
      </c>
    </row>
    <row r="34" spans="2:9" s="1" customFormat="1" ht="15" x14ac:dyDescent="0.15">
      <c r="B34" s="255" t="str">
        <f>'Mod. 8'!B34:F34</f>
        <v/>
      </c>
      <c r="C34" s="256"/>
      <c r="D34" s="256"/>
      <c r="E34" s="256"/>
      <c r="F34" s="257"/>
      <c r="G34" s="83">
        <f>'Mod. 9'!I34</f>
        <v>0</v>
      </c>
      <c r="H34" s="95"/>
      <c r="I34" s="84">
        <f t="shared" si="1"/>
        <v>0</v>
      </c>
    </row>
    <row r="35" spans="2:9" s="1" customFormat="1" ht="15" x14ac:dyDescent="0.15">
      <c r="B35" s="255" t="str">
        <f>'Mod. 8'!B35:F35</f>
        <v/>
      </c>
      <c r="C35" s="256"/>
      <c r="D35" s="256"/>
      <c r="E35" s="256"/>
      <c r="F35" s="257"/>
      <c r="G35" s="83">
        <f>'Mod. 9'!I35</f>
        <v>0</v>
      </c>
      <c r="H35" s="95"/>
      <c r="I35" s="84">
        <f t="shared" si="1"/>
        <v>0</v>
      </c>
    </row>
    <row r="36" spans="2:9" s="1" customFormat="1" ht="15" x14ac:dyDescent="0.15">
      <c r="B36" s="255" t="str">
        <f>'Mod. 8'!B36:F36</f>
        <v/>
      </c>
      <c r="C36" s="256"/>
      <c r="D36" s="256"/>
      <c r="E36" s="256"/>
      <c r="F36" s="257"/>
      <c r="G36" s="83">
        <f>'Mod. 9'!I36</f>
        <v>0</v>
      </c>
      <c r="H36" s="95"/>
      <c r="I36" s="84">
        <f t="shared" si="1"/>
        <v>0</v>
      </c>
    </row>
    <row r="37" spans="2:9" s="1" customFormat="1" ht="16" thickBot="1" x14ac:dyDescent="0.2">
      <c r="B37" s="255" t="str">
        <f>'Mod. 8'!B37:F37</f>
        <v/>
      </c>
      <c r="C37" s="256"/>
      <c r="D37" s="256"/>
      <c r="E37" s="256"/>
      <c r="F37" s="257"/>
      <c r="G37" s="85">
        <f>'Mod. 9'!I37</f>
        <v>0</v>
      </c>
      <c r="H37" s="96"/>
      <c r="I37" s="86">
        <f t="shared" si="1"/>
        <v>0</v>
      </c>
    </row>
    <row r="38" spans="2:9" s="1" customFormat="1" ht="17" thickTop="1" thickBot="1" x14ac:dyDescent="0.2">
      <c r="B38" s="262" t="s">
        <v>92</v>
      </c>
      <c r="C38" s="263"/>
      <c r="D38" s="263"/>
      <c r="E38" s="263"/>
      <c r="F38" s="264"/>
      <c r="G38" s="69">
        <f>SUM(G30:G37)</f>
        <v>0</v>
      </c>
      <c r="H38" s="70">
        <f>SUM(H30:H37)</f>
        <v>0</v>
      </c>
      <c r="I38" s="65">
        <f t="shared" si="1"/>
        <v>0</v>
      </c>
    </row>
    <row r="39" spans="2:9" s="1" customFormat="1" ht="16" thickBot="1" x14ac:dyDescent="0.2">
      <c r="B39" s="62"/>
      <c r="C39" s="62"/>
      <c r="D39" s="62"/>
      <c r="E39" s="62"/>
      <c r="F39" s="62"/>
      <c r="G39" s="66"/>
      <c r="H39" s="67"/>
      <c r="I39" s="67"/>
    </row>
    <row r="40" spans="2:9" s="1" customFormat="1" ht="15" x14ac:dyDescent="0.15">
      <c r="B40" s="259" t="s">
        <v>127</v>
      </c>
      <c r="C40" s="260"/>
      <c r="D40" s="260"/>
      <c r="E40" s="260"/>
      <c r="F40" s="261"/>
      <c r="G40" s="215"/>
      <c r="H40" s="216"/>
      <c r="I40" s="217"/>
    </row>
    <row r="41" spans="2:9" s="1" customFormat="1" ht="15" x14ac:dyDescent="0.15">
      <c r="B41" s="255" t="str">
        <f>'Mod. 9'!B41:F41</f>
        <v/>
      </c>
      <c r="C41" s="256"/>
      <c r="D41" s="256"/>
      <c r="E41" s="256"/>
      <c r="F41" s="257"/>
      <c r="G41" s="83">
        <f>'Mod. 9'!I41</f>
        <v>0</v>
      </c>
      <c r="H41" s="95"/>
      <c r="I41" s="84">
        <f t="shared" ref="I41:I50" si="2">G41+H41</f>
        <v>0</v>
      </c>
    </row>
    <row r="42" spans="2:9" s="1" customFormat="1" ht="15" x14ac:dyDescent="0.15">
      <c r="B42" s="255" t="str">
        <f>'Mod. 9'!B42:F42</f>
        <v/>
      </c>
      <c r="C42" s="256"/>
      <c r="D42" s="256"/>
      <c r="E42" s="256"/>
      <c r="F42" s="257"/>
      <c r="G42" s="83">
        <f>'Mod. 9'!I42</f>
        <v>0</v>
      </c>
      <c r="H42" s="95"/>
      <c r="I42" s="84">
        <f t="shared" si="2"/>
        <v>0</v>
      </c>
    </row>
    <row r="43" spans="2:9" s="1" customFormat="1" ht="15" x14ac:dyDescent="0.15">
      <c r="B43" s="255" t="str">
        <f>'Mod. 9'!B43:F43</f>
        <v/>
      </c>
      <c r="C43" s="256"/>
      <c r="D43" s="256"/>
      <c r="E43" s="256"/>
      <c r="F43" s="257"/>
      <c r="G43" s="83">
        <f>'Mod. 9'!I43</f>
        <v>0</v>
      </c>
      <c r="H43" s="95"/>
      <c r="I43" s="84">
        <f t="shared" si="2"/>
        <v>0</v>
      </c>
    </row>
    <row r="44" spans="2:9" s="1" customFormat="1" ht="15" x14ac:dyDescent="0.15">
      <c r="B44" s="255" t="str">
        <f>'Mod. 9'!B44:F44</f>
        <v/>
      </c>
      <c r="C44" s="256"/>
      <c r="D44" s="256"/>
      <c r="E44" s="256"/>
      <c r="F44" s="257"/>
      <c r="G44" s="83">
        <f>'Mod. 9'!I44</f>
        <v>0</v>
      </c>
      <c r="H44" s="95"/>
      <c r="I44" s="84">
        <f t="shared" si="2"/>
        <v>0</v>
      </c>
    </row>
    <row r="45" spans="2:9" s="1" customFormat="1" ht="15" x14ac:dyDescent="0.15">
      <c r="B45" s="255" t="str">
        <f>'Mod. 9'!B45:F45</f>
        <v/>
      </c>
      <c r="C45" s="256"/>
      <c r="D45" s="256"/>
      <c r="E45" s="256"/>
      <c r="F45" s="257"/>
      <c r="G45" s="83">
        <f>'Mod. 9'!I45</f>
        <v>0</v>
      </c>
      <c r="H45" s="95"/>
      <c r="I45" s="84">
        <f t="shared" si="2"/>
        <v>0</v>
      </c>
    </row>
    <row r="46" spans="2:9" s="1" customFormat="1" ht="15" x14ac:dyDescent="0.15">
      <c r="B46" s="255" t="str">
        <f>'Mod. 9'!B46:F46</f>
        <v/>
      </c>
      <c r="C46" s="256"/>
      <c r="D46" s="256"/>
      <c r="E46" s="256"/>
      <c r="F46" s="257"/>
      <c r="G46" s="83">
        <f>'Mod. 9'!I46</f>
        <v>0</v>
      </c>
      <c r="H46" s="95"/>
      <c r="I46" s="84">
        <f t="shared" si="2"/>
        <v>0</v>
      </c>
    </row>
    <row r="47" spans="2:9" s="1" customFormat="1" ht="15" x14ac:dyDescent="0.15">
      <c r="B47" s="255" t="str">
        <f>'Mod. 9'!B47:F47</f>
        <v/>
      </c>
      <c r="C47" s="256"/>
      <c r="D47" s="256"/>
      <c r="E47" s="256"/>
      <c r="F47" s="257"/>
      <c r="G47" s="83">
        <f>'Mod. 9'!I47</f>
        <v>0</v>
      </c>
      <c r="H47" s="95"/>
      <c r="I47" s="84">
        <f t="shared" si="2"/>
        <v>0</v>
      </c>
    </row>
    <row r="48" spans="2:9" s="1" customFormat="1" ht="15" x14ac:dyDescent="0.15">
      <c r="B48" s="255" t="str">
        <f>'Mod. 9'!B48:F48</f>
        <v/>
      </c>
      <c r="C48" s="256"/>
      <c r="D48" s="256"/>
      <c r="E48" s="256"/>
      <c r="F48" s="257"/>
      <c r="G48" s="83">
        <f>'Mod. 9'!I48</f>
        <v>0</v>
      </c>
      <c r="H48" s="95"/>
      <c r="I48" s="84">
        <f t="shared" si="2"/>
        <v>0</v>
      </c>
    </row>
    <row r="49" spans="2:9" s="1" customFormat="1" ht="16" thickBot="1" x14ac:dyDescent="0.2">
      <c r="B49" s="255" t="str">
        <f>'Mod. 9'!B49:F49</f>
        <v/>
      </c>
      <c r="C49" s="256"/>
      <c r="D49" s="256"/>
      <c r="E49" s="256"/>
      <c r="F49" s="257"/>
      <c r="G49" s="85">
        <f>'Mod. 9'!I49</f>
        <v>0</v>
      </c>
      <c r="H49" s="96"/>
      <c r="I49" s="86">
        <f t="shared" si="2"/>
        <v>0</v>
      </c>
    </row>
    <row r="50" spans="2:9" s="1" customFormat="1" ht="17" thickTop="1" thickBot="1" x14ac:dyDescent="0.2">
      <c r="B50" s="262" t="s">
        <v>93</v>
      </c>
      <c r="C50" s="263"/>
      <c r="D50" s="263"/>
      <c r="E50" s="263"/>
      <c r="F50" s="264"/>
      <c r="G50" s="63">
        <f>SUM(G41:G49)</f>
        <v>0</v>
      </c>
      <c r="H50" s="64">
        <f>SUM(H41:H49)</f>
        <v>0</v>
      </c>
      <c r="I50" s="90">
        <f t="shared" si="2"/>
        <v>0</v>
      </c>
    </row>
    <row r="51" spans="2:9" s="1" customFormat="1" ht="16" thickBot="1" x14ac:dyDescent="0.2">
      <c r="B51" s="80"/>
      <c r="C51" s="62"/>
      <c r="D51" s="62"/>
      <c r="E51" s="62"/>
      <c r="F51" s="62"/>
      <c r="G51" s="66"/>
      <c r="H51" s="67"/>
      <c r="I51" s="67"/>
    </row>
    <row r="52" spans="2:9" s="1" customFormat="1" ht="16" thickBot="1" x14ac:dyDescent="0.2">
      <c r="B52" s="225" t="s">
        <v>89</v>
      </c>
      <c r="C52" s="226"/>
      <c r="D52" s="226"/>
      <c r="E52" s="226"/>
      <c r="F52" s="265"/>
      <c r="G52" s="89">
        <f>'Mod. 9'!I52</f>
        <v>0</v>
      </c>
      <c r="H52" s="97">
        <v>0</v>
      </c>
      <c r="I52" s="68">
        <f>G52+H52</f>
        <v>0</v>
      </c>
    </row>
    <row r="53" spans="2:9" s="1" customFormat="1" ht="16" thickBot="1" x14ac:dyDescent="0.2">
      <c r="G53" s="67"/>
      <c r="H53" s="67"/>
      <c r="I53" s="67"/>
    </row>
    <row r="54" spans="2:9" s="1" customFormat="1" ht="16" thickBot="1" x14ac:dyDescent="0.2">
      <c r="B54" s="225" t="s">
        <v>100</v>
      </c>
      <c r="C54" s="226"/>
      <c r="D54" s="226"/>
      <c r="E54" s="226"/>
      <c r="F54" s="265"/>
      <c r="G54" s="91">
        <f>G25+G27+G38+G50+G52</f>
        <v>0</v>
      </c>
      <c r="H54" s="92">
        <f>H25+H27+H38+H50+H52</f>
        <v>0</v>
      </c>
      <c r="I54" s="93">
        <f>G54+H54</f>
        <v>0</v>
      </c>
    </row>
    <row r="55" spans="2:9" s="1" customFormat="1" ht="16" thickBot="1" x14ac:dyDescent="0.2"/>
    <row r="56" spans="2:9" s="1" customFormat="1" ht="16" thickBot="1" x14ac:dyDescent="0.2">
      <c r="B56" s="225" t="s">
        <v>119</v>
      </c>
      <c r="C56" s="226"/>
      <c r="D56" s="245" t="s">
        <v>121</v>
      </c>
      <c r="E56" s="245"/>
      <c r="F56" s="245"/>
      <c r="G56" s="245"/>
      <c r="H56" s="245"/>
      <c r="I56" s="246"/>
    </row>
    <row r="57" spans="2:9" s="1" customFormat="1" ht="16" thickBot="1" x14ac:dyDescent="0.2"/>
    <row r="58" spans="2:9" s="1" customFormat="1" ht="15" x14ac:dyDescent="0.15">
      <c r="B58" s="235" t="s">
        <v>122</v>
      </c>
      <c r="C58" s="236"/>
      <c r="D58" s="236"/>
      <c r="E58" s="236"/>
      <c r="F58" s="236"/>
      <c r="G58" s="236"/>
      <c r="H58" s="236"/>
      <c r="I58" s="237"/>
    </row>
    <row r="59" spans="2:9" s="1" customFormat="1" ht="15" x14ac:dyDescent="0.15">
      <c r="B59" s="238"/>
      <c r="C59" s="239"/>
      <c r="D59" s="239"/>
      <c r="E59" s="239"/>
      <c r="F59" s="239"/>
      <c r="G59" s="239"/>
      <c r="H59" s="239"/>
      <c r="I59" s="240"/>
    </row>
    <row r="60" spans="2:9" s="1" customFormat="1" ht="15" x14ac:dyDescent="0.15">
      <c r="B60" s="238"/>
      <c r="C60" s="239"/>
      <c r="D60" s="239"/>
      <c r="E60" s="239"/>
      <c r="F60" s="239"/>
      <c r="G60" s="239"/>
      <c r="H60" s="239"/>
      <c r="I60" s="240"/>
    </row>
    <row r="61" spans="2:9" s="1" customFormat="1" ht="15" x14ac:dyDescent="0.15">
      <c r="B61" s="238"/>
      <c r="C61" s="239"/>
      <c r="D61" s="239"/>
      <c r="E61" s="239"/>
      <c r="F61" s="239"/>
      <c r="G61" s="239"/>
      <c r="H61" s="239"/>
      <c r="I61" s="240"/>
    </row>
    <row r="62" spans="2:9" s="1" customFormat="1" ht="15" x14ac:dyDescent="0.15">
      <c r="B62" s="238"/>
      <c r="C62" s="239"/>
      <c r="D62" s="239"/>
      <c r="E62" s="239"/>
      <c r="F62" s="239"/>
      <c r="G62" s="239"/>
      <c r="H62" s="239"/>
      <c r="I62" s="240"/>
    </row>
    <row r="63" spans="2:9" s="1" customFormat="1" ht="15" x14ac:dyDescent="0.15">
      <c r="B63" s="238"/>
      <c r="C63" s="239"/>
      <c r="D63" s="239"/>
      <c r="E63" s="239"/>
      <c r="F63" s="239"/>
      <c r="G63" s="239"/>
      <c r="H63" s="239"/>
      <c r="I63" s="240"/>
    </row>
    <row r="64" spans="2:9" s="1" customFormat="1" ht="15" x14ac:dyDescent="0.15">
      <c r="B64" s="238"/>
      <c r="C64" s="239"/>
      <c r="D64" s="239"/>
      <c r="E64" s="239"/>
      <c r="F64" s="239"/>
      <c r="G64" s="239"/>
      <c r="H64" s="239"/>
      <c r="I64" s="240"/>
    </row>
    <row r="65" spans="1:10" s="1" customFormat="1" ht="15" x14ac:dyDescent="0.15">
      <c r="B65" s="238"/>
      <c r="C65" s="239"/>
      <c r="D65" s="239"/>
      <c r="E65" s="239"/>
      <c r="F65" s="239"/>
      <c r="G65" s="239"/>
      <c r="H65" s="239"/>
      <c r="I65" s="240"/>
    </row>
    <row r="66" spans="1:10" s="1" customFormat="1" ht="15" x14ac:dyDescent="0.15">
      <c r="B66" s="238"/>
      <c r="C66" s="239"/>
      <c r="D66" s="239"/>
      <c r="E66" s="239"/>
      <c r="F66" s="239"/>
      <c r="G66" s="239"/>
      <c r="H66" s="239"/>
      <c r="I66" s="240"/>
    </row>
    <row r="67" spans="1:10" s="1" customFormat="1" ht="15" x14ac:dyDescent="0.15">
      <c r="B67" s="238"/>
      <c r="C67" s="239"/>
      <c r="D67" s="239"/>
      <c r="E67" s="239"/>
      <c r="F67" s="239"/>
      <c r="G67" s="239"/>
      <c r="H67" s="239"/>
      <c r="I67" s="240"/>
    </row>
    <row r="68" spans="1:10" s="1" customFormat="1" ht="15" x14ac:dyDescent="0.15">
      <c r="B68" s="238"/>
      <c r="C68" s="239"/>
      <c r="D68" s="239"/>
      <c r="E68" s="239"/>
      <c r="F68" s="239"/>
      <c r="G68" s="239"/>
      <c r="H68" s="239"/>
      <c r="I68" s="240"/>
    </row>
    <row r="69" spans="1:10" s="1" customFormat="1" ht="15" x14ac:dyDescent="0.15">
      <c r="B69" s="238"/>
      <c r="C69" s="239"/>
      <c r="D69" s="239"/>
      <c r="E69" s="239"/>
      <c r="F69" s="239"/>
      <c r="G69" s="239"/>
      <c r="H69" s="239"/>
      <c r="I69" s="240"/>
    </row>
    <row r="70" spans="1:10" s="1" customFormat="1" ht="16" thickBot="1" x14ac:dyDescent="0.2">
      <c r="B70" s="241"/>
      <c r="C70" s="242"/>
      <c r="D70" s="242"/>
      <c r="E70" s="242"/>
      <c r="F70" s="242"/>
      <c r="G70" s="242"/>
      <c r="H70" s="242"/>
      <c r="I70" s="243"/>
    </row>
    <row r="71" spans="1:10" s="1" customFormat="1" ht="15" x14ac:dyDescent="0.15"/>
    <row r="72" spans="1:10" s="21" customFormat="1" ht="19" x14ac:dyDescent="0.15">
      <c r="A72" s="87"/>
      <c r="B72" s="233" t="s">
        <v>136</v>
      </c>
      <c r="C72" s="233"/>
      <c r="D72" s="233"/>
      <c r="E72" s="233"/>
      <c r="F72" s="233"/>
      <c r="G72" s="233"/>
      <c r="H72" s="233"/>
      <c r="I72" s="233"/>
      <c r="J72" s="87"/>
    </row>
    <row r="73" spans="1:10" s="21" customFormat="1" ht="16" x14ac:dyDescent="0.15">
      <c r="A73" s="1"/>
      <c r="B73" s="266" t="s">
        <v>140</v>
      </c>
      <c r="C73" s="266"/>
      <c r="D73" s="266"/>
      <c r="E73" s="266"/>
      <c r="F73" s="266"/>
      <c r="G73" s="266"/>
      <c r="H73" s="266"/>
      <c r="I73" s="266"/>
      <c r="J73" s="1"/>
    </row>
    <row r="74" spans="1:10" s="21" customFormat="1" ht="16" x14ac:dyDescent="0.15">
      <c r="A74" s="1"/>
      <c r="B74" s="1"/>
      <c r="C74" s="1"/>
      <c r="D74" s="1"/>
      <c r="E74" s="1"/>
      <c r="F74" s="1"/>
      <c r="G74" s="1"/>
      <c r="H74" s="1"/>
      <c r="I74" s="1"/>
      <c r="J74" s="1"/>
    </row>
    <row r="75" spans="1:10" s="21" customFormat="1" ht="16" x14ac:dyDescent="0.15">
      <c r="B75" s="234" t="s">
        <v>101</v>
      </c>
      <c r="C75" s="234"/>
      <c r="D75" s="247"/>
      <c r="E75" s="247"/>
      <c r="F75" s="247"/>
      <c r="G75" s="21" t="s">
        <v>102</v>
      </c>
    </row>
    <row r="76" spans="1:10" s="21" customFormat="1" ht="16" x14ac:dyDescent="0.15"/>
    <row r="77" spans="1:10" s="21" customFormat="1" ht="16" x14ac:dyDescent="0.15">
      <c r="B77" s="205"/>
      <c r="C77" s="205"/>
      <c r="D77" s="205"/>
      <c r="E77" s="232" t="s">
        <v>103</v>
      </c>
      <c r="F77" s="232"/>
      <c r="G77" s="205"/>
      <c r="H77" s="205"/>
      <c r="I77" s="205"/>
    </row>
    <row r="78" spans="1:10" s="21" customFormat="1" ht="16" x14ac:dyDescent="0.15">
      <c r="B78" s="267" t="s">
        <v>104</v>
      </c>
      <c r="C78" s="267"/>
      <c r="D78" s="267"/>
      <c r="E78" s="78"/>
      <c r="F78" s="78"/>
      <c r="G78" s="207"/>
      <c r="H78" s="207"/>
      <c r="I78" s="207"/>
    </row>
    <row r="79" spans="1:10" s="21" customFormat="1" ht="16" x14ac:dyDescent="0.15">
      <c r="B79" s="206" t="s">
        <v>105</v>
      </c>
      <c r="C79" s="206"/>
      <c r="D79" s="206"/>
      <c r="E79" s="78"/>
      <c r="F79" s="78"/>
      <c r="G79" s="208"/>
      <c r="H79" s="208"/>
      <c r="I79" s="208"/>
    </row>
    <row r="80" spans="1:10" s="21" customFormat="1" ht="16" x14ac:dyDescent="0.15">
      <c r="B80" s="206" t="s">
        <v>106</v>
      </c>
      <c r="C80" s="206"/>
      <c r="D80" s="206"/>
      <c r="E80" s="78"/>
      <c r="F80" s="78"/>
      <c r="G80" s="206">
        <f>D6</f>
        <v>0</v>
      </c>
      <c r="H80" s="206"/>
      <c r="I80" s="206"/>
    </row>
    <row r="81" spans="1:10" s="21" customFormat="1" ht="16" x14ac:dyDescent="0.15">
      <c r="B81" s="77"/>
      <c r="H81" s="78"/>
      <c r="I81" s="78"/>
    </row>
    <row r="82" spans="1:10" ht="16" x14ac:dyDescent="0.15">
      <c r="A82" s="21"/>
      <c r="B82" s="21"/>
      <c r="C82" s="21"/>
      <c r="D82" s="21"/>
      <c r="E82" s="21"/>
      <c r="F82" s="21"/>
      <c r="G82" s="21"/>
      <c r="H82" s="21"/>
      <c r="I82" s="21"/>
      <c r="J82" s="21"/>
    </row>
    <row r="83" spans="1:10" ht="16" x14ac:dyDescent="0.15">
      <c r="A83" s="21"/>
      <c r="B83" s="21"/>
      <c r="C83" s="21"/>
      <c r="D83" s="21"/>
      <c r="E83" s="21"/>
      <c r="F83" s="21"/>
      <c r="G83" s="21"/>
      <c r="H83" s="21"/>
      <c r="I83" s="21"/>
      <c r="J83" s="21"/>
    </row>
  </sheetData>
  <sheetProtection algorithmName="SHA-512" hashValue="TPrnjQDoGaFfyGkvnP58JkwpvcJu91C6LIGCpKbDIlX8JvG2M2iQlwdjTjPYafAub82aBCFlNktibwsoUPOd6Q==" saltValue="zu9z0mgTXwjpQsxKr4+jzQ==" spinCount="100000" sheet="1" objects="1" scenarios="1"/>
  <mergeCells count="66">
    <mergeCell ref="B78:D78"/>
    <mergeCell ref="G78:I78"/>
    <mergeCell ref="B79:D79"/>
    <mergeCell ref="G79:I79"/>
    <mergeCell ref="B80:D80"/>
    <mergeCell ref="G80:I80"/>
    <mergeCell ref="B73:I73"/>
    <mergeCell ref="B75:C75"/>
    <mergeCell ref="D75:F75"/>
    <mergeCell ref="B77:D77"/>
    <mergeCell ref="E77:F77"/>
    <mergeCell ref="G77:I77"/>
    <mergeCell ref="B72:I72"/>
    <mergeCell ref="B46:F46"/>
    <mergeCell ref="B47:F47"/>
    <mergeCell ref="B48:F48"/>
    <mergeCell ref="B49:F49"/>
    <mergeCell ref="B50:F50"/>
    <mergeCell ref="B52:F52"/>
    <mergeCell ref="B54:F54"/>
    <mergeCell ref="B56:C56"/>
    <mergeCell ref="D56:I56"/>
    <mergeCell ref="B58:I58"/>
    <mergeCell ref="B59:I70"/>
    <mergeCell ref="G29:I29"/>
    <mergeCell ref="B30:F30"/>
    <mergeCell ref="B31:F31"/>
    <mergeCell ref="B32:F32"/>
    <mergeCell ref="B45:F45"/>
    <mergeCell ref="B34:F34"/>
    <mergeCell ref="B35:F35"/>
    <mergeCell ref="B36:F36"/>
    <mergeCell ref="B37:F37"/>
    <mergeCell ref="B38:F38"/>
    <mergeCell ref="B40:F40"/>
    <mergeCell ref="G40:I40"/>
    <mergeCell ref="B41:F41"/>
    <mergeCell ref="B42:F42"/>
    <mergeCell ref="B43:F43"/>
    <mergeCell ref="B44:F44"/>
    <mergeCell ref="B33:F33"/>
    <mergeCell ref="B21:E21"/>
    <mergeCell ref="B22:E22"/>
    <mergeCell ref="B23:E23"/>
    <mergeCell ref="B24:E24"/>
    <mergeCell ref="B25:F25"/>
    <mergeCell ref="B27:F27"/>
    <mergeCell ref="B29:F29"/>
    <mergeCell ref="B20:E20"/>
    <mergeCell ref="A8:C8"/>
    <mergeCell ref="D8:E8"/>
    <mergeCell ref="H8:I8"/>
    <mergeCell ref="B11:I12"/>
    <mergeCell ref="B14:F14"/>
    <mergeCell ref="G14:I14"/>
    <mergeCell ref="B15:E15"/>
    <mergeCell ref="B16:E16"/>
    <mergeCell ref="B17:E17"/>
    <mergeCell ref="B18:E18"/>
    <mergeCell ref="B19:E19"/>
    <mergeCell ref="B1:G1"/>
    <mergeCell ref="I1:J1"/>
    <mergeCell ref="B2:I4"/>
    <mergeCell ref="B6:C6"/>
    <mergeCell ref="D6:F6"/>
    <mergeCell ref="H6:I6"/>
  </mergeCells>
  <conditionalFormatting sqref="I54">
    <cfRule type="cellIs" dxfId="0" priority="1" operator="notEqual">
      <formula>$G$54</formula>
    </cfRule>
    <cfRule type="cellIs" priority="2" operator="equal">
      <formula>$G$54</formula>
    </cfRule>
  </conditionalFormatting>
  <pageMargins left="0.3" right="0.3" top="1" bottom="1" header="0.3" footer="0.3"/>
  <pageSetup scale="97" orientation="portrait" horizontalDpi="1200" verticalDpi="1200" r:id="rId1"/>
  <headerFooter>
    <oddFooter>Page &amp;P of &amp;N</oddFooter>
  </headerFooter>
  <rowBreaks count="1" manualBreakCount="1">
    <brk id="40" max="16383"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'Drop Downs'!$C$3:$C$6</xm:f>
          </x14:formula1>
          <xm:sqref>D56:I56</xm:sqref>
        </x14:dataValidation>
      </x14:dataValidations>
    </ext>
  </extLst>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C46"/>
  <sheetViews>
    <sheetView zoomScale="115" zoomScaleNormal="115" workbookViewId="0"/>
  </sheetViews>
  <sheetFormatPr baseColWidth="10" defaultColWidth="9.1640625" defaultRowHeight="15" x14ac:dyDescent="0.15"/>
  <cols>
    <col min="1" max="1" width="84.83203125" style="1" bestFit="1" customWidth="1"/>
    <col min="2" max="2" width="91.5" style="1" bestFit="1" customWidth="1"/>
    <col min="3" max="16384" width="9.1640625" style="1"/>
  </cols>
  <sheetData>
    <row r="1" spans="1:3" x14ac:dyDescent="0.15">
      <c r="A1" s="10" t="s">
        <v>34</v>
      </c>
      <c r="B1" s="26" t="s">
        <v>111</v>
      </c>
    </row>
    <row r="2" spans="1:3" x14ac:dyDescent="0.15">
      <c r="A2" s="1" t="s">
        <v>36</v>
      </c>
      <c r="B2" s="8" t="s">
        <v>32</v>
      </c>
      <c r="C2" s="10" t="s">
        <v>130</v>
      </c>
    </row>
    <row r="3" spans="1:3" x14ac:dyDescent="0.15">
      <c r="A3" s="1" t="s">
        <v>37</v>
      </c>
      <c r="B3" s="1" t="s">
        <v>38</v>
      </c>
      <c r="C3" s="1" t="s">
        <v>121</v>
      </c>
    </row>
    <row r="4" spans="1:3" x14ac:dyDescent="0.15">
      <c r="A4" s="1" t="s">
        <v>108</v>
      </c>
      <c r="B4" s="1" t="s">
        <v>39</v>
      </c>
      <c r="C4" s="1" t="s">
        <v>134</v>
      </c>
    </row>
    <row r="5" spans="1:3" x14ac:dyDescent="0.15">
      <c r="A5" s="1" t="s">
        <v>10</v>
      </c>
      <c r="B5" s="1" t="s">
        <v>40</v>
      </c>
      <c r="C5" s="1" t="s">
        <v>128</v>
      </c>
    </row>
    <row r="6" spans="1:3" x14ac:dyDescent="0.15">
      <c r="A6" s="1" t="s">
        <v>11</v>
      </c>
      <c r="B6" s="1" t="s">
        <v>41</v>
      </c>
      <c r="C6" s="1" t="s">
        <v>129</v>
      </c>
    </row>
    <row r="7" spans="1:3" x14ac:dyDescent="0.15">
      <c r="A7" s="1" t="s">
        <v>12</v>
      </c>
      <c r="B7" s="1" t="s">
        <v>42</v>
      </c>
    </row>
    <row r="8" spans="1:3" x14ac:dyDescent="0.15">
      <c r="A8" s="1" t="s">
        <v>84</v>
      </c>
      <c r="B8" s="1" t="s">
        <v>43</v>
      </c>
    </row>
    <row r="9" spans="1:3" x14ac:dyDescent="0.15">
      <c r="A9" s="1" t="s">
        <v>87</v>
      </c>
      <c r="B9" s="1" t="s">
        <v>44</v>
      </c>
    </row>
    <row r="10" spans="1:3" x14ac:dyDescent="0.15">
      <c r="B10" s="1" t="s">
        <v>45</v>
      </c>
    </row>
    <row r="11" spans="1:3" x14ac:dyDescent="0.2">
      <c r="A11" s="9" t="s">
        <v>33</v>
      </c>
      <c r="B11" s="1" t="s">
        <v>46</v>
      </c>
    </row>
    <row r="12" spans="1:3" x14ac:dyDescent="0.15">
      <c r="A12" s="1" t="s">
        <v>86</v>
      </c>
      <c r="B12" s="1" t="s">
        <v>47</v>
      </c>
    </row>
    <row r="13" spans="1:3" x14ac:dyDescent="0.15">
      <c r="A13" s="1" t="s">
        <v>13</v>
      </c>
      <c r="B13" s="1" t="s">
        <v>48</v>
      </c>
    </row>
    <row r="14" spans="1:3" x14ac:dyDescent="0.15">
      <c r="A14" s="1" t="s">
        <v>14</v>
      </c>
      <c r="B14" s="1" t="s">
        <v>49</v>
      </c>
    </row>
    <row r="15" spans="1:3" x14ac:dyDescent="0.15">
      <c r="A15" s="1" t="s">
        <v>15</v>
      </c>
      <c r="B15" s="1" t="s">
        <v>50</v>
      </c>
    </row>
    <row r="16" spans="1:3" x14ac:dyDescent="0.15">
      <c r="A16" s="1" t="s">
        <v>35</v>
      </c>
      <c r="B16" s="1" t="s">
        <v>51</v>
      </c>
    </row>
    <row r="17" spans="1:2" x14ac:dyDescent="0.15">
      <c r="A17" s="1" t="s">
        <v>85</v>
      </c>
      <c r="B17" s="1" t="s">
        <v>52</v>
      </c>
    </row>
    <row r="18" spans="1:2" x14ac:dyDescent="0.15">
      <c r="A18" s="1" t="s">
        <v>83</v>
      </c>
      <c r="B18" s="1" t="s">
        <v>53</v>
      </c>
    </row>
    <row r="19" spans="1:2" x14ac:dyDescent="0.15">
      <c r="A19" s="1" t="s">
        <v>82</v>
      </c>
      <c r="B19" s="1" t="s">
        <v>54</v>
      </c>
    </row>
    <row r="20" spans="1:2" x14ac:dyDescent="0.15">
      <c r="A20" s="1" t="s">
        <v>16</v>
      </c>
      <c r="B20" s="1" t="s">
        <v>55</v>
      </c>
    </row>
    <row r="21" spans="1:2" x14ac:dyDescent="0.15">
      <c r="B21" s="1" t="s">
        <v>56</v>
      </c>
    </row>
    <row r="22" spans="1:2" x14ac:dyDescent="0.15">
      <c r="B22" s="1" t="s">
        <v>57</v>
      </c>
    </row>
    <row r="23" spans="1:2" x14ac:dyDescent="0.15">
      <c r="B23" s="1" t="s">
        <v>58</v>
      </c>
    </row>
    <row r="24" spans="1:2" x14ac:dyDescent="0.15">
      <c r="B24" s="1" t="s">
        <v>59</v>
      </c>
    </row>
    <row r="25" spans="1:2" x14ac:dyDescent="0.15">
      <c r="B25" s="1" t="s">
        <v>60</v>
      </c>
    </row>
    <row r="26" spans="1:2" x14ac:dyDescent="0.15">
      <c r="B26" s="1" t="s">
        <v>61</v>
      </c>
    </row>
    <row r="27" spans="1:2" x14ac:dyDescent="0.15">
      <c r="B27" s="1" t="s">
        <v>62</v>
      </c>
    </row>
    <row r="28" spans="1:2" x14ac:dyDescent="0.15">
      <c r="B28" s="1" t="s">
        <v>63</v>
      </c>
    </row>
    <row r="29" spans="1:2" x14ac:dyDescent="0.15">
      <c r="B29" s="1" t="s">
        <v>64</v>
      </c>
    </row>
    <row r="30" spans="1:2" x14ac:dyDescent="0.15">
      <c r="B30" s="1" t="s">
        <v>65</v>
      </c>
    </row>
    <row r="31" spans="1:2" x14ac:dyDescent="0.15">
      <c r="B31" s="1" t="s">
        <v>66</v>
      </c>
    </row>
    <row r="32" spans="1:2" x14ac:dyDescent="0.15">
      <c r="B32" s="1" t="s">
        <v>67</v>
      </c>
    </row>
    <row r="33" spans="2:2" x14ac:dyDescent="0.15">
      <c r="B33" s="1" t="s">
        <v>68</v>
      </c>
    </row>
    <row r="34" spans="2:2" x14ac:dyDescent="0.15">
      <c r="B34" s="1" t="s">
        <v>69</v>
      </c>
    </row>
    <row r="35" spans="2:2" x14ac:dyDescent="0.15">
      <c r="B35" s="1" t="s">
        <v>70</v>
      </c>
    </row>
    <row r="36" spans="2:2" x14ac:dyDescent="0.15">
      <c r="B36" s="1" t="s">
        <v>71</v>
      </c>
    </row>
    <row r="37" spans="2:2" x14ac:dyDescent="0.15">
      <c r="B37" s="1" t="s">
        <v>72</v>
      </c>
    </row>
    <row r="38" spans="2:2" x14ac:dyDescent="0.15">
      <c r="B38" s="1" t="s">
        <v>73</v>
      </c>
    </row>
    <row r="39" spans="2:2" x14ac:dyDescent="0.15">
      <c r="B39" s="1" t="s">
        <v>74</v>
      </c>
    </row>
    <row r="40" spans="2:2" x14ac:dyDescent="0.15">
      <c r="B40" s="1" t="s">
        <v>75</v>
      </c>
    </row>
    <row r="41" spans="2:2" x14ac:dyDescent="0.15">
      <c r="B41" s="1" t="s">
        <v>76</v>
      </c>
    </row>
    <row r="42" spans="2:2" x14ac:dyDescent="0.15">
      <c r="B42" s="1" t="s">
        <v>77</v>
      </c>
    </row>
    <row r="43" spans="2:2" x14ac:dyDescent="0.15">
      <c r="B43" s="1" t="s">
        <v>78</v>
      </c>
    </row>
    <row r="44" spans="2:2" x14ac:dyDescent="0.15">
      <c r="B44" s="1" t="s">
        <v>79</v>
      </c>
    </row>
    <row r="45" spans="2:2" x14ac:dyDescent="0.15">
      <c r="B45" s="1" t="s">
        <v>80</v>
      </c>
    </row>
    <row r="46" spans="2:2" x14ac:dyDescent="0.15">
      <c r="B46" s="1" t="s">
        <v>81</v>
      </c>
    </row>
  </sheetData>
  <sheetProtection algorithmName="SHA-512" hashValue="RmlIQpmcO1zzenXNWSXelKsvyOzY4ooW/dwhE8rsSvTk9l+Kl5mBbqbP/dqmKtCb67v+Kd2lnew3CPy2Qrzj6Q==" saltValue="MZ70ywWH9Em0TCDiecH4ZA==" spinCount="100000" sheet="1" objects="1" scenarios="1"/>
  <sortState xmlns:xlrd2="http://schemas.microsoft.com/office/spreadsheetml/2017/richdata2" ref="A25:A35">
    <sortCondition ref="A25"/>
  </sortState>
  <dataValidations count="1">
    <dataValidation allowBlank="1" showErrorMessage="1" promptTitle="Patient care items" prompt="Fill in the type of patient care cost (e.g., CT scans)" sqref="A12:A18 A2:A7" xr:uid="{00000000-0002-0000-0D00-000000000000}"/>
  </dataValidations>
  <pageMargins left="0.7" right="0.7" top="0.75" bottom="0.75" header="0.3" footer="0.3"/>
  <pageSetup orientation="portrait" horizontalDpi="1200" verticalDpi="1200"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Youth Budget Application</vt:lpstr>
      <vt:lpstr>Contract Budget</vt:lpstr>
      <vt:lpstr>Mod. 1</vt:lpstr>
      <vt:lpstr>Mod. 2</vt:lpstr>
      <vt:lpstr>Mod. 3</vt:lpstr>
      <vt:lpstr>Mod. 4</vt:lpstr>
      <vt:lpstr>Mod. 5</vt:lpstr>
      <vt:lpstr>Mod. 6</vt:lpstr>
      <vt:lpstr>Mod. 7</vt:lpstr>
      <vt:lpstr>Mod. 8</vt:lpstr>
      <vt:lpstr>Mod. 9</vt:lpstr>
      <vt:lpstr>Mod. 10</vt:lpstr>
      <vt:lpstr>Drop 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Rittenhouse,Jamie</dc:creator>
  <cp:lastModifiedBy>Andreza Leite Mackowiak</cp:lastModifiedBy>
  <cp:lastPrinted>2025-01-22T21:18:46Z</cp:lastPrinted>
  <dcterms:created xsi:type="dcterms:W3CDTF">2010-01-07T15:31:41Z</dcterms:created>
  <dcterms:modified xsi:type="dcterms:W3CDTF">2025-01-27T20:46:06Z</dcterms:modified>
</cp:coreProperties>
</file>